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Титул. аркуш" sheetId="1" r:id="rId1"/>
    <sheet name="Зміст" sheetId="2" r:id="rId2"/>
    <sheet name="Розділ 1" sheetId="3" r:id="rId3"/>
    <sheet name="Розділ 2А" sheetId="4" r:id="rId4"/>
    <sheet name="Розділ 3 К категорії  загал" sheetId="5" r:id="rId5"/>
    <sheet name="Розділ 3.1 Категорії (з 2020р)" sheetId="6" r:id="rId6"/>
    <sheet name="Розділ 3.2 Категорії (до 2020р)" sheetId="7" r:id="rId7"/>
    <sheet name="Розділ 4" sheetId="8" r:id="rId8"/>
  </sheets>
  <definedNames>
    <definedName name="_xlnm.Print_Titles" localSheetId="4">'Розділ 3 К категорії  загал'!$A:$B,'Розділ 3 К категорії  загал'!$3:$4</definedName>
    <definedName name="_xlnm.Print_Titles" localSheetId="5">'Розділ 3.1 Категорії (з 2020р)'!$A:$B,'Розділ 3.1 Категорії (з 2020р)'!$3:$4</definedName>
    <definedName name="_xlnm.Print_Titles" localSheetId="6">'Розділ 3.2 Категорії (до 2020р)'!$A:$B,'Розділ 3.2 Категорії (до 2020р)'!$3:$4</definedName>
    <definedName name="_xlnm.Print_Titles" localSheetId="7">'Розділ 4'!$3:$4</definedName>
    <definedName name="_xlnm.Print_Area" localSheetId="2">'Розділ 1'!$A$1:$K$22</definedName>
    <definedName name="_xlnm.Print_Area" localSheetId="3">'Розділ 2А'!#REF!</definedName>
    <definedName name="_xlnm.Print_Area" localSheetId="4">'Розділ 3 К категорії  загал'!$A$1:$S$28</definedName>
    <definedName name="_xlnm.Print_Area" localSheetId="5">'Розділ 3.1 Категорії (з 2020р)'!$A$1:$S$142</definedName>
    <definedName name="_xlnm.Print_Area" localSheetId="6">'Розділ 3.2 Категорії (до 2020р)'!$A$1:$S$71</definedName>
    <definedName name="_xlnm.Print_Area" localSheetId="7">'Розділ 4'!$A$1:$K$25</definedName>
    <definedName name="_xlnm.Print_Area" localSheetId="0">'Титул. аркуш'!$A$1:$L$14</definedName>
  </definedNames>
  <calcPr fullCalcOnLoad="1"/>
</workbook>
</file>

<file path=xl/comments3.xml><?xml version="1.0" encoding="utf-8"?>
<comments xmlns="http://schemas.openxmlformats.org/spreadsheetml/2006/main">
  <authors>
    <author>ГАРБУЗА Юрій Іванович</author>
  </authors>
  <commentList>
    <comment ref="I1" authorId="0">
      <text>
        <r>
          <rPr>
            <sz val="22"/>
            <rFont val="Tahoma"/>
            <family val="2"/>
          </rPr>
          <t xml:space="preserve">Не видаляти лишнє, а копіювати дані у чистовик (попереднього звіту)
</t>
        </r>
      </text>
    </comment>
  </commentList>
</comments>
</file>

<file path=xl/sharedStrings.xml><?xml version="1.0" encoding="utf-8"?>
<sst xmlns="http://schemas.openxmlformats.org/spreadsheetml/2006/main" count="410" uniqueCount="317">
  <si>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</si>
  <si>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</si>
  <si>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</si>
  <si>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</si>
  <si>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</si>
  <si>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</si>
  <si>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</si>
  <si>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</si>
  <si>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</si>
  <si>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</si>
  <si>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</si>
  <si>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</si>
  <si>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</si>
  <si>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</si>
  <si>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</si>
  <si>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</si>
  <si>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</si>
  <si>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</si>
  <si>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</si>
  <si>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</si>
  <si>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</si>
  <si>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</si>
  <si>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</si>
  <si>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</si>
  <si>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</si>
  <si>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</si>
  <si>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</si>
  <si>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</si>
  <si>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</si>
  <si>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</si>
  <si>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</si>
  <si>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</si>
  <si>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</si>
  <si>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</si>
  <si>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</si>
  <si>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</si>
  <si>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</si>
  <si>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</si>
  <si>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</si>
  <si>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</si>
  <si>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</si>
  <si>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</si>
  <si>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</si>
  <si>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</si>
  <si>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</si>
  <si>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</si>
  <si>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</si>
  <si>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</si>
  <si>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</si>
  <si>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</si>
  <si>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</si>
  <si>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</si>
  <si>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</si>
  <si>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</si>
  <si>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</si>
  <si>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</si>
  <si>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</si>
  <si>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</si>
  <si>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</si>
  <si>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</si>
  <si>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</si>
  <si>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</si>
  <si>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</si>
  <si>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</si>
  <si>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</si>
  <si>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</si>
  <si>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</si>
  <si>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</si>
  <si>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</si>
  <si>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</si>
  <si>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</si>
  <si>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</si>
  <si>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</si>
  <si>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</si>
  <si>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</si>
  <si>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</si>
  <si>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</si>
  <si>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</si>
  <si>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</si>
  <si>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</si>
  <si>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</si>
  <si>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t>Форма № 6-ВС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</si>
  <si>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</si>
  <si>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</si>
  <si>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</si>
  <si>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</si>
  <si>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</si>
  <si>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</si>
  <si>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</si>
  <si>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</si>
  <si>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family val="0"/>
      </rPr>
      <t>з них щодо:</t>
    </r>
  </si>
  <si>
    <r>
      <t xml:space="preserve">Перебувало на розгляді (усього),
</t>
    </r>
    <r>
      <rPr>
        <sz val="28"/>
        <rFont val="Roboto Condensed Light"/>
        <family val="0"/>
      </rPr>
      <t>з них:</t>
    </r>
  </si>
  <si>
    <r>
      <t>Розглянуто
(усього)</t>
    </r>
    <r>
      <rPr>
        <sz val="28"/>
        <rFont val="Roboto Condensed Light"/>
        <family val="0"/>
      </rPr>
      <t>,</t>
    </r>
    <r>
      <rPr>
        <b/>
        <sz val="28"/>
        <rFont val="Roboto Condensed Light"/>
        <family val="0"/>
      </rPr>
      <t xml:space="preserve">
</t>
    </r>
    <r>
      <rPr>
        <sz val="28"/>
        <rFont val="Roboto Condensed Light"/>
        <family val="0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</si>
  <si>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</si>
  <si>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</si>
  <si>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</si>
  <si>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family val="0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</si>
  <si>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family val="0"/>
      </rPr>
      <t xml:space="preserve">з них: </t>
    </r>
    <r>
      <rPr>
        <b/>
        <i/>
        <sz val="16"/>
        <color indexed="8"/>
        <rFont val="Roboto Condensed Light"/>
        <family val="0"/>
      </rPr>
      <t xml:space="preserve"> </t>
    </r>
    <r>
      <rPr>
        <b/>
        <sz val="16"/>
        <color indexed="8"/>
        <rFont val="Roboto Condensed Light"/>
        <family val="0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</si>
  <si>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family val="0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</si>
  <si>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</si>
  <si>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</si>
  <si>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</si>
  <si>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</si>
  <si>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</si>
  <si>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</si>
  <si>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</si>
  <si>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</si>
  <si>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</si>
  <si>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family val="0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</si>
  <si>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</si>
  <si>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</si>
  <si>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</si>
  <si>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</si>
  <si>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</si>
  <si>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</si>
  <si>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family val="0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</si>
  <si>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</si>
  <si>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</si>
  <si>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</si>
  <si>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</si>
  <si>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</si>
  <si>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</si>
  <si>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</si>
  <si>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</si>
  <si>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family val="0"/>
      </rPr>
      <t>у тому числі:</t>
    </r>
  </si>
  <si>
    <t>розглянуто по суті/ здійснено перегляд судового рішення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</si>
  <si>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</si>
  <si>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</si>
  <si>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</si>
  <si>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</si>
  <si>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</si>
  <si>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</si>
  <si>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</si>
  <si>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</si>
  <si>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</si>
  <si>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</si>
  <si>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</si>
  <si>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</si>
  <si>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</si>
  <si>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</si>
  <si>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</si>
  <si>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</si>
  <si>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</si>
  <si>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</si>
  <si>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(період)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</si>
  <si>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</si>
  <si>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</si>
  <si>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</si>
  <si>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</si>
  <si>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</si>
  <si>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</si>
  <si>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</si>
  <si>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</si>
  <si>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</si>
  <si>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</si>
  <si>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family val="0"/>
      </rPr>
      <t>у тому числі:</t>
    </r>
  </si>
  <si>
    <r>
      <t>у спорах щодо права власності чи іншого речового права на нерухоме майно (крім землі)</t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</si>
  <si>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</si>
  <si>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</si>
  <si>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</si>
  <si>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family val="0"/>
      </rPr>
      <t>з них</t>
    </r>
  </si>
  <si>
    <t>про відшкодування шкоди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</si>
  <si>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</si>
  <si>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</si>
  <si>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</si>
  <si>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</si>
  <si>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</si>
  <si>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</si>
  <si>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</si>
  <si>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</si>
  <si>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</si>
  <si>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</si>
  <si>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</si>
  <si>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</si>
  <si>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</si>
  <si>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family val="0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</si>
  <si>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</si>
  <si>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</si>
  <si>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</si>
  <si>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</si>
  <si>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</si>
  <si>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</si>
  <si>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</si>
  <si>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</si>
  <si>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</si>
  <si>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</si>
  <si>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</si>
  <si>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</si>
  <si>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</si>
  <si>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</si>
  <si>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</si>
  <si>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</si>
  <si>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</si>
  <si>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</si>
  <si>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</si>
  <si>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</si>
  <si>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</si>
  <si>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</si>
  <si>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</si>
  <si>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</si>
  <si>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</si>
  <si>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</si>
  <si>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</si>
  <si>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</si>
  <si>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</si>
  <si>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</si>
  <si>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</si>
  <si>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</si>
  <si>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</si>
  <si>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</si>
  <si>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</si>
  <si>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</si>
  <si>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</si>
  <si>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</si>
  <si>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</si>
  <si>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</si>
  <si>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</si>
  <si>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</si>
  <si>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</si>
  <si>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</si>
  <si>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</si>
  <si>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</si>
  <si>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</si>
  <si>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</si>
  <si>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</si>
  <si>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</si>
  <si>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</si>
  <si>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</si>
  <si>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</si>
  <si>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</si>
  <si>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</si>
  <si>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</si>
  <si>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</si>
  <si>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</si>
  <si>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</si>
  <si>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</si>
  <si>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</si>
  <si>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</si>
  <si>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</si>
  <si>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</si>
  <si>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</si>
  <si>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</si>
  <si>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</si>
  <si>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</si>
  <si>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</si>
  <si>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</si>
  <si>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</si>
  <si>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</si>
  <si>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</si>
  <si>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</si>
  <si>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</si>
  <si>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</si>
  <si>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</si>
  <si>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</si>
  <si>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</si>
  <si>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</si>
  <si>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</si>
  <si>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</si>
  <si>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</si>
  <si>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</si>
  <si>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</si>
  <si>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</si>
  <si>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</si>
  <si>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</si>
  <si>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</si>
  <si>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</si>
  <si>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</si>
  <si>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</si>
  <si>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</si>
  <si>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</si>
  <si>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</si>
  <si>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</si>
  <si>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</si>
  <si>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</si>
  <si>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</si>
  <si>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</si>
  <si>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</si>
  <si>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</si>
  <si>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</si>
  <si>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</si>
  <si>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</si>
  <si>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</si>
  <si>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</si>
  <si>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</si>
  <si>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</si>
  <si>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</si>
  <si>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</si>
  <si>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</si>
  <si>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Форма № 6-ВС с.14</t>
  </si>
  <si>
    <t>Справи про визнання необґрунтованими активів та їх витребування</t>
  </si>
  <si>
    <r>
      <t xml:space="preserve">з сімейних правовідносин (усього),
</t>
    </r>
    <r>
      <rPr>
        <b/>
        <i/>
        <sz val="28"/>
        <rFont val="Roboto Condensed Light"/>
        <family val="0"/>
      </rPr>
      <t>з них:</t>
    </r>
  </si>
  <si>
    <r>
      <t xml:space="preserve">з трудових правовідносин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</si>
  <si>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>у житлових правовідносин (усього),</t>
    </r>
    <r>
      <rPr>
        <b/>
        <i/>
        <sz val="28"/>
        <rFont val="Roboto Condensed Light"/>
        <family val="0"/>
      </rPr>
      <t xml:space="preserve">
з них:</t>
    </r>
  </si>
  <si>
    <r>
      <t xml:space="preserve">про інтелектуальну власність (усього),
</t>
    </r>
    <r>
      <rPr>
        <b/>
        <i/>
        <sz val="28"/>
        <rFont val="Roboto Condensed Light"/>
        <family val="0"/>
      </rPr>
      <t>з них:</t>
    </r>
  </si>
  <si>
    <r>
      <t xml:space="preserve">що виникають із договорів (усього),
</t>
    </r>
    <r>
      <rPr>
        <b/>
        <i/>
        <sz val="28"/>
        <rFont val="Roboto Condensed Light"/>
        <family val="0"/>
      </rPr>
      <t>з них:</t>
    </r>
  </si>
  <si>
    <r>
      <t xml:space="preserve">про відшкодування шкоди (усього),
</t>
    </r>
    <r>
      <rPr>
        <b/>
        <i/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</si>
  <si>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про захист честі, гідності та ділової репутації (усього), </t>
    </r>
    <r>
      <rPr>
        <b/>
        <i/>
        <sz val="28"/>
        <rFont val="Roboto Condensed Light"/>
        <family val="0"/>
      </rPr>
      <t>з них:</t>
    </r>
  </si>
  <si>
    <r>
      <t xml:space="preserve">про право власності та інших речових прав (усього), </t>
    </r>
    <r>
      <rPr>
        <b/>
        <i/>
        <sz val="28"/>
        <rFont val="Roboto Condensed Light"/>
        <family val="0"/>
      </rPr>
      <t>з них:</t>
    </r>
  </si>
  <si>
    <t xml:space="preserve">з направленням справи для продовження  розгляду </t>
  </si>
  <si>
    <t>рішень третейських судів</t>
  </si>
  <si>
    <t>рішень  міжнародного комерційного арбітражу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</si>
  <si>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family val="0"/>
      </rPr>
      <t>з них</t>
    </r>
    <r>
      <rPr>
        <sz val="28"/>
        <color indexed="8"/>
        <rFont val="Roboto Condensed Light"/>
        <family val="0"/>
      </rPr>
      <t>:</t>
    </r>
  </si>
  <si>
    <t>про захист честі, гідності та ділової репутації</t>
  </si>
  <si>
    <t xml:space="preserve">Головний спеціаліст відділу аналізу судової статистики у цивільних справах правового управління (IV) департаменту аналітичної та правової роботи </t>
  </si>
  <si>
    <t xml:space="preserve">  Юрій ГАРБУЗА</t>
  </si>
  <si>
    <t xml:space="preserve">  Наталя СЕЛЕЗЬКО</t>
  </si>
  <si>
    <t>591 09 79</t>
  </si>
  <si>
    <t>за 2022 рік</t>
  </si>
  <si>
    <t xml:space="preserve"> 13 січня 2023 року</t>
  </si>
  <si>
    <t xml:space="preserve">В. о. заступника керівника департаменту - начальника правового управління (IV) департаменту аналітичної та правової роботи  </t>
  </si>
  <si>
    <t>Марія СІРОТКІНА</t>
  </si>
  <si>
    <t>Подає</t>
  </si>
  <si>
    <t>Термін подання</t>
  </si>
  <si>
    <t xml:space="preserve">
до 15 числа місяця, що настає за звітним періодом
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</si>
  <si>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 
зі змінами, унесеними наказом керівника апарату від 18.06.2021 № 60)</t>
    </r>
  </si>
  <si>
    <r>
      <t xml:space="preserve">Респондент: </t>
    </r>
    <r>
      <rPr>
        <b/>
        <sz val="14"/>
        <rFont val="Roboto Condensed Light"/>
        <family val="0"/>
      </rPr>
      <t>Касаційний цивільний суд у складі Верховного Суду</t>
    </r>
  </si>
  <si>
    <t>Юридична адреса: проспект Повітрофлотський, 28, м. Київ, 03063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</si>
</sst>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116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sz val="10"/>
      <name val="Roboto Condensed Light"/>
      <family val="0"/>
    </font>
    <font>
      <sz val="12"/>
      <color indexed="8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b/>
      <sz val="10"/>
      <color indexed="8"/>
      <name val="Roboto Condensed Light"/>
      <family val="0"/>
    </font>
    <font>
      <b/>
      <sz val="1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6"/>
      <color indexed="8"/>
      <name val="Roboto Condensed Light"/>
      <family val="0"/>
    </font>
    <font>
      <sz val="16"/>
      <color indexed="8"/>
      <name val="Roboto Condensed Light"/>
      <family val="0"/>
    </font>
    <font>
      <i/>
      <sz val="16"/>
      <color indexed="8"/>
      <name val="Roboto Condensed Light"/>
      <family val="0"/>
    </font>
    <font>
      <b/>
      <i/>
      <sz val="16"/>
      <color indexed="8"/>
      <name val="Roboto Condensed Light"/>
      <family val="0"/>
    </font>
    <font>
      <sz val="16"/>
      <name val="Roboto Condensed Light"/>
      <family val="0"/>
    </font>
    <font>
      <b/>
      <sz val="10"/>
      <name val="Roboto Condensed Light"/>
      <family val="0"/>
    </font>
    <font>
      <b/>
      <sz val="16"/>
      <name val="Roboto Condensed Light"/>
      <family val="0"/>
    </font>
    <font>
      <b/>
      <sz val="24"/>
      <name val="Roboto Condensed Light"/>
      <family val="0"/>
    </font>
    <font>
      <b/>
      <sz val="24"/>
      <color indexed="8"/>
      <name val="Roboto Condensed Light"/>
      <family val="0"/>
    </font>
    <font>
      <b/>
      <sz val="28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sz val="24"/>
      <name val="Roboto Condensed Light"/>
      <family val="0"/>
    </font>
    <font>
      <sz val="22"/>
      <color indexed="8"/>
      <name val="Roboto Condensed Light"/>
      <family val="0"/>
    </font>
    <font>
      <i/>
      <sz val="22"/>
      <name val="Roboto Condensed Light"/>
      <family val="0"/>
    </font>
    <font>
      <b/>
      <sz val="36"/>
      <name val="Roboto Condensed Light"/>
      <family val="0"/>
    </font>
    <font>
      <b/>
      <sz val="36"/>
      <color indexed="8"/>
      <name val="Roboto Condensed Light"/>
      <family val="0"/>
    </font>
    <font>
      <sz val="36"/>
      <name val="Roboto Condensed Light"/>
      <family val="0"/>
    </font>
    <font>
      <b/>
      <i/>
      <sz val="24"/>
      <name val="Roboto Condensed Light"/>
      <family val="0"/>
    </font>
    <font>
      <b/>
      <sz val="26"/>
      <name val="Roboto Condensed Light"/>
      <family val="0"/>
    </font>
    <font>
      <sz val="18"/>
      <color indexed="8"/>
      <name val="Times New Roman"/>
      <family val="1"/>
    </font>
    <font>
      <b/>
      <i/>
      <sz val="20"/>
      <name val="Roboto Condensed Light"/>
      <family val="0"/>
    </font>
    <font>
      <sz val="28"/>
      <name val="Roboto Condensed Light"/>
      <family val="0"/>
    </font>
    <font>
      <sz val="26"/>
      <name val="Arial"/>
      <family val="2"/>
    </font>
    <font>
      <b/>
      <sz val="30"/>
      <color indexed="8"/>
      <name val="Roboto Condensed Light"/>
      <family val="0"/>
    </font>
    <font>
      <sz val="30"/>
      <color indexed="8"/>
      <name val="Times New Roman"/>
      <family val="1"/>
    </font>
    <font>
      <b/>
      <sz val="30"/>
      <name val="Roboto Condensed Light"/>
      <family val="0"/>
    </font>
    <font>
      <sz val="30"/>
      <color indexed="8"/>
      <name val="Roboto Condensed Light"/>
      <family val="0"/>
    </font>
    <font>
      <b/>
      <sz val="40"/>
      <color indexed="8"/>
      <name val="Roboto Condensed Light"/>
      <family val="0"/>
    </font>
    <font>
      <b/>
      <sz val="40"/>
      <name val="Roboto Condensed Light"/>
      <family val="0"/>
    </font>
    <font>
      <b/>
      <i/>
      <sz val="28"/>
      <name val="Roboto Condensed Light"/>
      <family val="0"/>
    </font>
    <font>
      <i/>
      <sz val="28"/>
      <name val="Roboto Condensed Light"/>
      <family val="0"/>
    </font>
    <font>
      <sz val="30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35"/>
      <name val="Roboto Condensed Light"/>
      <family val="0"/>
    </font>
    <font>
      <b/>
      <sz val="60"/>
      <name val="Roboto Condensed Light"/>
      <family val="0"/>
    </font>
    <font>
      <b/>
      <sz val="60"/>
      <color indexed="8"/>
      <name val="Roboto Condensed Light"/>
      <family val="0"/>
    </font>
    <font>
      <sz val="60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28"/>
      <color indexed="8"/>
      <name val="Roboto Condensed Light"/>
      <family val="0"/>
    </font>
    <font>
      <i/>
      <sz val="28"/>
      <color indexed="8"/>
      <name val="Roboto Condensed Light"/>
      <family val="0"/>
    </font>
    <font>
      <sz val="22"/>
      <name val="Tahoma"/>
      <family val="2"/>
    </font>
    <font>
      <sz val="11"/>
      <name val="Roboto Condensed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6"/>
      <color indexed="17"/>
      <name val="Roboto Condensed Light"/>
      <family val="0"/>
    </font>
    <font>
      <b/>
      <sz val="28"/>
      <color indexed="8"/>
      <name val="Roboto Condensed Light"/>
      <family val="0"/>
    </font>
    <font>
      <b/>
      <i/>
      <sz val="28"/>
      <color indexed="8"/>
      <name val="Roboto Condensed Light"/>
      <family val="0"/>
    </font>
    <font>
      <b/>
      <sz val="22"/>
      <color indexed="10"/>
      <name val="Roboto Condensed Light"/>
      <family val="0"/>
    </font>
    <font>
      <b/>
      <sz val="20"/>
      <color indexed="17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6"/>
      <color rgb="FF00B050"/>
      <name val="Roboto Condensed Light"/>
      <family val="0"/>
    </font>
    <font>
      <b/>
      <sz val="28"/>
      <color theme="1"/>
      <name val="Roboto Condensed Light"/>
      <family val="0"/>
    </font>
    <font>
      <sz val="28"/>
      <color theme="1"/>
      <name val="Roboto Condensed Light"/>
      <family val="0"/>
    </font>
    <font>
      <i/>
      <sz val="28"/>
      <color theme="1"/>
      <name val="Roboto Condensed Light"/>
      <family val="0"/>
    </font>
    <font>
      <b/>
      <i/>
      <sz val="28"/>
      <color theme="1"/>
      <name val="Roboto Condensed Light"/>
      <family val="0"/>
    </font>
    <font>
      <b/>
      <sz val="22"/>
      <color rgb="FFFF0000"/>
      <name val="Roboto Condensed Light"/>
      <family val="0"/>
    </font>
    <font>
      <b/>
      <sz val="20"/>
      <color rgb="FF00B050"/>
      <name val="Roboto Condensed Light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9" fontId="0" fillId="0" borderId="0" applyFont="0" applyFill="0" applyBorder="0" applyAlignment="0" applyProtection="0"/>
    <xf numFmtId="0" fontId="94" fillId="20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0" fillId="0" borderId="0">
      <alignment/>
      <protection/>
    </xf>
    <xf numFmtId="0" fontId="98" fillId="0" borderId="5" applyNumberFormat="0" applyFill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9" fillId="27" borderId="6" applyNumberFormat="0" applyAlignment="0" applyProtection="0"/>
    <xf numFmtId="0" fontId="100" fillId="0" borderId="0" applyNumberFormat="0" applyFill="0" applyBorder="0" applyAlignment="0" applyProtection="0"/>
    <xf numFmtId="0" fontId="101" fillId="28" borderId="0" applyNumberFormat="0" applyBorder="0" applyAlignment="0" applyProtection="0"/>
    <xf numFmtId="0" fontId="10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3" fillId="0" borderId="7" applyNumberFormat="0" applyFill="0" applyAlignment="0" applyProtection="0"/>
    <xf numFmtId="0" fontId="104" fillId="30" borderId="0" applyNumberFormat="0" applyBorder="0" applyAlignment="0" applyProtection="0"/>
    <xf numFmtId="0" fontId="0" fillId="31" borderId="8" applyNumberFormat="0" applyFont="0" applyAlignment="0" applyProtection="0"/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6" applyFont="1">
      <alignment/>
      <protection/>
    </xf>
    <xf numFmtId="0" fontId="10" fillId="0" borderId="0" xfId="56" applyFont="1" applyAlignment="1">
      <alignment horizontal="left"/>
      <protection/>
    </xf>
    <xf numFmtId="0" fontId="1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9" fontId="13" fillId="0" borderId="0" xfId="34" applyFont="1" applyFill="1" applyAlignment="1">
      <alignment/>
    </xf>
    <xf numFmtId="9" fontId="16" fillId="0" borderId="0" xfId="34" applyFont="1" applyFill="1" applyBorder="1" applyAlignment="1" applyProtection="1">
      <alignment horizontal="left" vertical="center"/>
      <protection/>
    </xf>
    <xf numFmtId="9" fontId="12" fillId="0" borderId="0" xfId="34" applyFont="1" applyFill="1" applyBorder="1" applyAlignment="1" applyProtection="1">
      <alignment horizontal="center" vertical="center" wrapText="1"/>
      <protection/>
    </xf>
    <xf numFmtId="9" fontId="4" fillId="0" borderId="0" xfId="34" applyFont="1" applyFill="1" applyAlignment="1">
      <alignment/>
    </xf>
    <xf numFmtId="0" fontId="12" fillId="0" borderId="0" xfId="56" applyFont="1" applyAlignment="1">
      <alignment horizontal="left"/>
      <protection/>
    </xf>
    <xf numFmtId="0" fontId="26" fillId="0" borderId="10" xfId="0" applyFont="1" applyBorder="1" applyAlignment="1">
      <alignment horizontal="center" vertical="center" wrapText="1"/>
    </xf>
    <xf numFmtId="0" fontId="20" fillId="0" borderId="11" xfId="57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1" fillId="0" borderId="0" xfId="0" applyFont="1" applyAlignment="1">
      <alignment/>
    </xf>
    <xf numFmtId="0" fontId="46" fillId="0" borderId="12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28" fillId="0" borderId="10" xfId="68" applyNumberFormat="1" applyFont="1" applyFill="1" applyBorder="1" applyAlignment="1">
      <alignment horizontal="center" vertical="center" wrapText="1"/>
    </xf>
    <xf numFmtId="0" fontId="20" fillId="0" borderId="10" xfId="68" applyNumberFormat="1" applyFont="1" applyFill="1" applyBorder="1" applyAlignment="1">
      <alignment horizontal="center" vertical="center" wrapText="1"/>
    </xf>
    <xf numFmtId="0" fontId="20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 applyProtection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32" borderId="10" xfId="58" applyFont="1" applyFill="1" applyBorder="1" applyAlignment="1">
      <alignment horizontal="center" vertical="center" wrapText="1"/>
      <protection/>
    </xf>
    <xf numFmtId="0" fontId="21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Alignment="1">
      <alignment horizontal="center"/>
    </xf>
    <xf numFmtId="0" fontId="20" fillId="0" borderId="10" xfId="57" applyNumberFormat="1" applyFont="1" applyFill="1" applyBorder="1" applyAlignment="1">
      <alignment horizontal="center" vertical="center"/>
      <protection/>
    </xf>
    <xf numFmtId="0" fontId="17" fillId="0" borderId="13" xfId="57" applyNumberFormat="1" applyFont="1" applyFill="1" applyBorder="1" applyAlignment="1" applyProtection="1">
      <alignment horizontal="center" vertical="center"/>
      <protection/>
    </xf>
    <xf numFmtId="0" fontId="17" fillId="0" borderId="10" xfId="57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9" fillId="0" borderId="10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58" applyFont="1" applyFill="1" applyBorder="1" applyAlignment="1">
      <alignment horizontal="left" vertical="top" wrapText="1"/>
      <protection/>
    </xf>
    <xf numFmtId="0" fontId="44" fillId="0" borderId="0" xfId="0" applyFont="1" applyFill="1" applyAlignment="1">
      <alignment horizontal="left"/>
    </xf>
    <xf numFmtId="0" fontId="29" fillId="0" borderId="10" xfId="59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44" fillId="0" borderId="10" xfId="5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53" fillId="0" borderId="10" xfId="55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55" fillId="0" borderId="0" xfId="56" applyFont="1" applyFill="1" applyBorder="1">
      <alignment/>
      <protection/>
    </xf>
    <xf numFmtId="0" fontId="45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3" fillId="0" borderId="10" xfId="56" applyNumberFormat="1" applyFont="1" applyFill="1" applyBorder="1" applyAlignment="1" applyProtection="1">
      <alignment horizontal="center" vertical="center" wrapText="1"/>
      <protection/>
    </xf>
    <xf numFmtId="3" fontId="108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58" applyFont="1" applyFill="1" applyBorder="1" applyAlignment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0" fontId="15" fillId="0" borderId="0" xfId="56" applyFont="1">
      <alignment/>
      <protection/>
    </xf>
    <xf numFmtId="0" fontId="24" fillId="0" borderId="0" xfId="56" applyFont="1" applyAlignment="1">
      <alignment horizontal="left"/>
      <protection/>
    </xf>
    <xf numFmtId="0" fontId="64" fillId="0" borderId="0" xfId="56" applyFont="1" applyAlignment="1">
      <alignment horizontal="right" vertical="center" wrapText="1"/>
      <protection/>
    </xf>
    <xf numFmtId="0" fontId="48" fillId="0" borderId="0" xfId="56" applyFont="1" applyAlignment="1">
      <alignment vertical="center" wrapText="1"/>
      <protection/>
    </xf>
    <xf numFmtId="0" fontId="48" fillId="0" borderId="0" xfId="56" applyFont="1" applyAlignment="1">
      <alignment horizontal="left" vertical="center" wrapText="1"/>
      <protection/>
    </xf>
    <xf numFmtId="0" fontId="15" fillId="0" borderId="0" xfId="56" applyFont="1" applyAlignment="1">
      <alignment horizontal="left"/>
      <protection/>
    </xf>
    <xf numFmtId="0" fontId="27" fillId="0" borderId="10" xfId="56" applyFont="1" applyBorder="1" applyAlignment="1">
      <alignment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left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65" fillId="0" borderId="0" xfId="56" applyFont="1" applyAlignment="1">
      <alignment horizontal="center" vertical="center" wrapText="1"/>
      <protection/>
    </xf>
    <xf numFmtId="0" fontId="24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15" fillId="0" borderId="0" xfId="56" applyFont="1" applyAlignment="1">
      <alignment horizontal="center" wrapText="1"/>
      <protection/>
    </xf>
    <xf numFmtId="0" fontId="15" fillId="0" borderId="0" xfId="56" applyFont="1" applyAlignment="1">
      <alignment horizontal="center"/>
      <protection/>
    </xf>
    <xf numFmtId="0" fontId="32" fillId="0" borderId="10" xfId="56" applyFont="1" applyBorder="1" applyAlignment="1">
      <alignment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24" fillId="0" borderId="0" xfId="56" applyFont="1" applyAlignment="1">
      <alignment horizontal="left" wrapText="1"/>
      <protection/>
    </xf>
    <xf numFmtId="0" fontId="33" fillId="0" borderId="10" xfId="56" applyFont="1" applyBorder="1" applyAlignment="1">
      <alignment vertical="center" wrapText="1"/>
      <protection/>
    </xf>
    <xf numFmtId="0" fontId="32" fillId="32" borderId="0" xfId="56" applyFont="1" applyFill="1" applyAlignment="1">
      <alignment horizontal="center" vertical="center" wrapText="1"/>
      <protection/>
    </xf>
    <xf numFmtId="0" fontId="15" fillId="32" borderId="0" xfId="56" applyFont="1" applyFill="1" applyAlignment="1">
      <alignment wrapText="1"/>
      <protection/>
    </xf>
    <xf numFmtId="0" fontId="15" fillId="32" borderId="0" xfId="56" applyFont="1" applyFill="1">
      <alignment/>
      <protection/>
    </xf>
    <xf numFmtId="0" fontId="31" fillId="0" borderId="0" xfId="56" applyFont="1">
      <alignment/>
      <protection/>
    </xf>
    <xf numFmtId="0" fontId="31" fillId="0" borderId="0" xfId="56" applyFont="1" applyAlignment="1">
      <alignment horizontal="left"/>
      <protection/>
    </xf>
    <xf numFmtId="0" fontId="31" fillId="0" borderId="0" xfId="42" applyFont="1" applyAlignment="1">
      <alignment vertical="top"/>
      <protection/>
    </xf>
    <xf numFmtId="0" fontId="31" fillId="0" borderId="0" xfId="42" applyFont="1">
      <alignment/>
      <protection/>
    </xf>
    <xf numFmtId="0" fontId="30" fillId="0" borderId="0" xfId="42" applyFont="1" applyAlignment="1">
      <alignment vertical="center" wrapText="1"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43" fillId="0" borderId="0" xfId="42" applyFont="1" applyAlignment="1">
      <alignment vertical="top"/>
      <protection/>
    </xf>
    <xf numFmtId="0" fontId="31" fillId="0" borderId="0" xfId="56" applyFont="1" applyAlignment="1">
      <alignment horizontal="center"/>
      <protection/>
    </xf>
    <xf numFmtId="0" fontId="30" fillId="0" borderId="0" xfId="56" applyFont="1" applyAlignment="1">
      <alignment wrapText="1"/>
      <protection/>
    </xf>
    <xf numFmtId="0" fontId="51" fillId="0" borderId="0" xfId="56" applyFont="1" applyFill="1" applyBorder="1" applyAlignment="1">
      <alignment horizontal="center"/>
      <protection/>
    </xf>
    <xf numFmtId="0" fontId="51" fillId="0" borderId="0" xfId="56" applyFont="1" applyFill="1" applyBorder="1">
      <alignment/>
      <protection/>
    </xf>
    <xf numFmtId="0" fontId="58" fillId="0" borderId="0" xfId="56" applyFont="1" applyFill="1" applyBorder="1">
      <alignment/>
      <protection/>
    </xf>
    <xf numFmtId="0" fontId="56" fillId="0" borderId="0" xfId="56" applyFont="1" applyFill="1" applyBorder="1">
      <alignment/>
      <protection/>
    </xf>
    <xf numFmtId="0" fontId="56" fillId="0" borderId="0" xfId="56" applyFont="1" applyFill="1" applyBorder="1" applyAlignment="1">
      <alignment horizontal="center"/>
      <protection/>
    </xf>
    <xf numFmtId="0" fontId="57" fillId="0" borderId="0" xfId="56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109" fillId="0" borderId="10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6" xfId="56" applyFont="1" applyBorder="1" applyAlignment="1">
      <alignment horizontal="center" vertical="center" wrapText="1"/>
      <protection/>
    </xf>
    <xf numFmtId="0" fontId="17" fillId="32" borderId="10" xfId="56" applyFont="1" applyFill="1" applyBorder="1" applyAlignment="1">
      <alignment horizontal="center" vertical="center" wrapText="1"/>
      <protection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39" fillId="0" borderId="0" xfId="56" applyFont="1" applyAlignment="1">
      <alignment horizontal="left"/>
      <protection/>
    </xf>
    <xf numFmtId="0" fontId="37" fillId="0" borderId="0" xfId="56" applyFont="1" applyAlignment="1">
      <alignment horizontal="left" vertical="center" wrapText="1"/>
      <protection/>
    </xf>
    <xf numFmtId="0" fontId="38" fillId="0" borderId="12" xfId="0" applyFont="1" applyBorder="1" applyAlignment="1">
      <alignment horizontal="right" vertical="center"/>
    </xf>
    <xf numFmtId="0" fontId="48" fillId="32" borderId="10" xfId="56" applyFont="1" applyFill="1" applyBorder="1" applyAlignment="1">
      <alignment horizontal="center" vertical="center" wrapText="1"/>
      <protection/>
    </xf>
    <xf numFmtId="0" fontId="35" fillId="0" borderId="10" xfId="56" applyFont="1" applyBorder="1" applyAlignment="1">
      <alignment horizontal="center" vertical="center" wrapText="1"/>
      <protection/>
    </xf>
    <xf numFmtId="0" fontId="36" fillId="0" borderId="10" xfId="56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center"/>
      <protection/>
    </xf>
    <xf numFmtId="0" fontId="27" fillId="0" borderId="10" xfId="56" applyFont="1" applyBorder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/>
      <protection/>
    </xf>
    <xf numFmtId="0" fontId="34" fillId="0" borderId="0" xfId="56" applyFont="1" applyAlignment="1">
      <alignment horizontal="center"/>
      <protection/>
    </xf>
    <xf numFmtId="0" fontId="27" fillId="0" borderId="10" xfId="56" applyFont="1" applyBorder="1" applyAlignment="1">
      <alignment horizontal="left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6" fillId="0" borderId="0" xfId="56" applyFont="1">
      <alignment/>
      <protection/>
    </xf>
    <xf numFmtId="0" fontId="34" fillId="0" borderId="10" xfId="56" applyFont="1" applyBorder="1" applyAlignment="1">
      <alignment horizontal="left" vertical="center" wrapText="1"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43" fillId="0" borderId="0" xfId="42" applyFont="1" applyAlignment="1">
      <alignment vertical="center" wrapText="1"/>
      <protection/>
    </xf>
    <xf numFmtId="0" fontId="34" fillId="0" borderId="17" xfId="0" applyFont="1" applyFill="1" applyBorder="1" applyAlignment="1">
      <alignment horizontal="center" vertical="center"/>
    </xf>
    <xf numFmtId="0" fontId="62" fillId="0" borderId="10" xfId="56" applyFont="1" applyFill="1" applyBorder="1" applyAlignment="1">
      <alignment horizontal="center" vertical="center" wrapText="1"/>
      <protection/>
    </xf>
    <xf numFmtId="0" fontId="62" fillId="0" borderId="10" xfId="56" applyFont="1" applyFill="1" applyBorder="1" applyAlignment="1">
      <alignment horizontal="center" vertical="center"/>
      <protection/>
    </xf>
    <xf numFmtId="0" fontId="63" fillId="0" borderId="10" xfId="56" applyFont="1" applyFill="1" applyBorder="1" applyAlignment="1">
      <alignment horizontal="center" vertical="center" wrapText="1"/>
      <protection/>
    </xf>
    <xf numFmtId="0" fontId="63" fillId="0" borderId="10" xfId="56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 applyProtection="1">
      <alignment horizontal="center" vertical="center"/>
      <protection/>
    </xf>
    <xf numFmtId="3" fontId="113" fillId="0" borderId="0" xfId="0" applyNumberFormat="1" applyFont="1" applyFill="1" applyAlignment="1">
      <alignment horizontal="center" vertical="center"/>
    </xf>
    <xf numFmtId="3" fontId="114" fillId="0" borderId="0" xfId="0" applyNumberFormat="1" applyFont="1" applyFill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54" fillId="0" borderId="10" xfId="56" applyFont="1" applyBorder="1" applyAlignment="1">
      <alignment horizontal="center" vertical="center" wrapText="1"/>
      <protection/>
    </xf>
    <xf numFmtId="0" fontId="9" fillId="0" borderId="0" xfId="56" applyFont="1" applyAlignment="1">
      <alignment horizontal="center" wrapText="1"/>
      <protection/>
    </xf>
    <xf numFmtId="0" fontId="9" fillId="0" borderId="0" xfId="56" applyFont="1" applyAlignment="1">
      <alignment horizontal="left" wrapText="1"/>
      <protection/>
    </xf>
    <xf numFmtId="0" fontId="9" fillId="0" borderId="0" xfId="56" applyFont="1" applyAlignment="1">
      <alignment wrapText="1"/>
      <protection/>
    </xf>
    <xf numFmtId="0" fontId="9" fillId="0" borderId="0" xfId="42" applyFont="1" applyAlignment="1">
      <alignment horizontal="left" wrapText="1"/>
      <protection/>
    </xf>
    <xf numFmtId="0" fontId="10" fillId="0" borderId="0" xfId="56" applyFont="1" applyAlignment="1">
      <alignment horizontal="center" vertical="center" wrapText="1"/>
      <protection/>
    </xf>
    <xf numFmtId="0" fontId="10" fillId="0" borderId="0" xfId="42" applyFont="1" applyAlignment="1">
      <alignment horizontal="left"/>
      <protection/>
    </xf>
    <xf numFmtId="0" fontId="10" fillId="0" borderId="0" xfId="42" applyFont="1">
      <alignment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19" xfId="56" applyFont="1" applyBorder="1" applyAlignment="1">
      <alignment horizontal="left" vertical="center" wrapText="1"/>
      <protection/>
    </xf>
    <xf numFmtId="0" fontId="10" fillId="0" borderId="12" xfId="56" applyFont="1" applyBorder="1" applyAlignment="1">
      <alignment horizontal="left" vertical="center" wrapText="1"/>
      <protection/>
    </xf>
    <xf numFmtId="0" fontId="10" fillId="0" borderId="20" xfId="56" applyFont="1" applyBorder="1" applyAlignment="1">
      <alignment horizontal="left" vertical="center" wrapText="1"/>
      <protection/>
    </xf>
    <xf numFmtId="0" fontId="11" fillId="0" borderId="18" xfId="56" applyFont="1" applyBorder="1" applyAlignment="1">
      <alignment horizontal="left" vertical="center" wrapText="1"/>
      <protection/>
    </xf>
    <xf numFmtId="0" fontId="10" fillId="0" borderId="18" xfId="56" applyFont="1" applyBorder="1" applyAlignment="1">
      <alignment horizontal="left"/>
      <protection/>
    </xf>
    <xf numFmtId="0" fontId="2" fillId="0" borderId="21" xfId="56" applyFont="1" applyBorder="1">
      <alignment/>
      <protection/>
    </xf>
    <xf numFmtId="0" fontId="2" fillId="0" borderId="22" xfId="56" applyFont="1" applyBorder="1">
      <alignment/>
      <protection/>
    </xf>
    <xf numFmtId="0" fontId="2" fillId="0" borderId="20" xfId="56" applyFont="1" applyBorder="1">
      <alignment/>
      <protection/>
    </xf>
    <xf numFmtId="0" fontId="12" fillId="0" borderId="0" xfId="56" applyFont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vertical="center"/>
      <protection/>
    </xf>
    <xf numFmtId="0" fontId="9" fillId="0" borderId="17" xfId="56" applyFont="1" applyBorder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1" fillId="0" borderId="0" xfId="56" applyFont="1" applyAlignment="1">
      <alignment horizontal="left" vertical="center"/>
      <protection/>
    </xf>
    <xf numFmtId="0" fontId="11" fillId="0" borderId="17" xfId="56" applyFont="1" applyBorder="1" applyAlignment="1">
      <alignment vertical="center" wrapText="1"/>
      <protection/>
    </xf>
    <xf numFmtId="0" fontId="11" fillId="0" borderId="0" xfId="56" applyFont="1" applyAlignment="1">
      <alignment vertical="center" wrapText="1"/>
      <protection/>
    </xf>
    <xf numFmtId="0" fontId="10" fillId="0" borderId="14" xfId="56" applyFont="1" applyBorder="1" applyAlignment="1">
      <alignment horizontal="left" vertical="center" wrapText="1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21" xfId="56" applyFont="1" applyBorder="1" applyAlignment="1">
      <alignment horizontal="left" vertical="center" wrapText="1"/>
      <protection/>
    </xf>
    <xf numFmtId="0" fontId="10" fillId="0" borderId="17" xfId="56" applyFont="1" applyBorder="1" applyAlignment="1">
      <alignment horizontal="left" vertical="center" wrapText="1"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22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vertical="top" wrapText="1"/>
      <protection/>
    </xf>
    <xf numFmtId="0" fontId="10" fillId="0" borderId="13" xfId="56" applyFont="1" applyBorder="1" applyAlignment="1">
      <alignment horizontal="left" vertical="top" wrapText="1"/>
      <protection/>
    </xf>
    <xf numFmtId="0" fontId="10" fillId="0" borderId="17" xfId="42" applyFont="1" applyBorder="1" applyAlignment="1">
      <alignment horizontal="left" vertical="center" wrapText="1"/>
      <protection/>
    </xf>
    <xf numFmtId="0" fontId="10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left" vertical="top" wrapText="1"/>
      <protection/>
    </xf>
    <xf numFmtId="0" fontId="9" fillId="0" borderId="14" xfId="56" applyFont="1" applyBorder="1" applyAlignment="1">
      <alignment vertical="center" wrapText="1"/>
      <protection/>
    </xf>
    <xf numFmtId="0" fontId="9" fillId="0" borderId="18" xfId="56" applyFont="1" applyBorder="1" applyAlignment="1">
      <alignment vertical="center" wrapText="1"/>
      <protection/>
    </xf>
    <xf numFmtId="0" fontId="10" fillId="0" borderId="17" xfId="56" applyFont="1" applyBorder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10" fillId="0" borderId="19" xfId="56" applyFont="1" applyBorder="1" applyAlignment="1">
      <alignment vertical="center" wrapText="1"/>
      <protection/>
    </xf>
    <xf numFmtId="0" fontId="10" fillId="0" borderId="12" xfId="56" applyFont="1" applyBorder="1" applyAlignment="1">
      <alignment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wrapText="1"/>
      <protection/>
    </xf>
    <xf numFmtId="0" fontId="9" fillId="0" borderId="0" xfId="42" applyFont="1" applyAlignment="1">
      <alignment horizontal="left" wrapText="1"/>
      <protection/>
    </xf>
    <xf numFmtId="0" fontId="10" fillId="0" borderId="0" xfId="42" applyFont="1" applyAlignment="1">
      <alignment horizontal="left" vertical="center"/>
      <protection/>
    </xf>
    <xf numFmtId="0" fontId="31" fillId="0" borderId="0" xfId="56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9" fillId="0" borderId="10" xfId="58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56" applyFont="1" applyBorder="1" applyAlignment="1">
      <alignment horizontal="left" wrapText="1"/>
      <protection/>
    </xf>
    <xf numFmtId="0" fontId="46" fillId="0" borderId="0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51" fillId="0" borderId="12" xfId="56" applyFont="1" applyBorder="1" applyAlignment="1">
      <alignment horizontal="left" vertical="center" wrapText="1"/>
      <protection/>
    </xf>
    <xf numFmtId="0" fontId="50" fillId="0" borderId="0" xfId="0" applyFont="1" applyAlignment="1">
      <alignment horizontal="right" vertical="center"/>
    </xf>
    <xf numFmtId="0" fontId="60" fillId="0" borderId="0" xfId="0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left" vertical="center" wrapText="1"/>
    </xf>
    <xf numFmtId="0" fontId="58" fillId="0" borderId="0" xfId="56" applyFont="1" applyFill="1" applyBorder="1" applyAlignment="1">
      <alignment horizontal="center"/>
      <protection/>
    </xf>
    <xf numFmtId="0" fontId="64" fillId="0" borderId="0" xfId="56" applyFont="1" applyAlignment="1">
      <alignment horizontal="center" vertical="center" wrapText="1"/>
      <protection/>
    </xf>
    <xf numFmtId="0" fontId="48" fillId="0" borderId="12" xfId="56" applyFont="1" applyBorder="1" applyAlignment="1">
      <alignment horizontal="left" vertical="top" wrapText="1"/>
      <protection/>
    </xf>
  </cellXfs>
  <cellStyles count="5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3" xfId="57"/>
    <cellStyle name="Обычный_Розділ 1" xfId="58"/>
    <cellStyle name="Обычный_форма 22-а зміни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[0]_Розділ 1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10" zoomScalePageLayoutView="0" workbookViewId="0" topLeftCell="A1">
      <selection activeCell="P10" sqref="P10:R10"/>
    </sheetView>
  </sheetViews>
  <sheetFormatPr defaultColWidth="9.140625" defaultRowHeight="12.75"/>
  <cols>
    <col min="1" max="1" width="5.57421875" style="5" customWidth="1"/>
    <col min="2" max="4" width="9.140625" style="5" customWidth="1"/>
    <col min="5" max="5" width="12.00390625" style="5" customWidth="1"/>
    <col min="6" max="6" width="11.140625" style="5" customWidth="1"/>
    <col min="7" max="7" width="9.140625" style="5" customWidth="1"/>
    <col min="8" max="8" width="5.28125" style="5" customWidth="1"/>
    <col min="9" max="9" width="9.140625" style="5" customWidth="1"/>
    <col min="10" max="10" width="25.8515625" style="5" customWidth="1"/>
    <col min="11" max="11" width="27.57421875" style="5" customWidth="1"/>
    <col min="12" max="16384" width="9.140625" style="5" customWidth="1"/>
  </cols>
  <sheetData>
    <row r="1" spans="2:10" ht="21.75" customHeight="1">
      <c r="B1" s="213"/>
      <c r="C1" s="213"/>
      <c r="D1" s="213"/>
      <c r="E1" s="213"/>
      <c r="F1" s="213"/>
      <c r="G1" s="213"/>
      <c r="H1" s="213"/>
      <c r="I1" s="213"/>
      <c r="J1" s="213"/>
    </row>
    <row r="2" spans="2:10" ht="14.25" customHeight="1">
      <c r="B2" s="233"/>
      <c r="C2" s="233"/>
      <c r="D2" s="6"/>
      <c r="E2" s="6"/>
      <c r="F2" s="6"/>
      <c r="G2" s="6"/>
      <c r="H2" s="6"/>
      <c r="I2" s="6"/>
      <c r="J2" s="6"/>
    </row>
    <row r="3" spans="1:14" ht="42.75" customHeight="1">
      <c r="A3" s="191"/>
      <c r="B3" s="234" t="s">
        <v>93</v>
      </c>
      <c r="C3" s="234"/>
      <c r="D3" s="234"/>
      <c r="E3" s="234"/>
      <c r="F3" s="234"/>
      <c r="G3" s="234"/>
      <c r="H3" s="234"/>
      <c r="I3" s="234"/>
      <c r="J3" s="234"/>
      <c r="K3" s="193"/>
      <c r="L3" s="193"/>
      <c r="M3" s="193"/>
      <c r="N3" s="193"/>
    </row>
    <row r="4" spans="1:14" ht="38.25" customHeight="1">
      <c r="A4" s="191"/>
      <c r="B4" s="235" t="s">
        <v>307</v>
      </c>
      <c r="C4" s="235"/>
      <c r="D4" s="235"/>
      <c r="E4" s="235"/>
      <c r="F4" s="235"/>
      <c r="G4" s="194"/>
      <c r="H4" s="194"/>
      <c r="I4" s="192"/>
      <c r="J4" s="192"/>
      <c r="K4" s="193"/>
      <c r="L4" s="193"/>
      <c r="M4" s="193"/>
      <c r="N4" s="193"/>
    </row>
    <row r="5" spans="1:10" ht="24.75" customHeight="1">
      <c r="A5" s="195"/>
      <c r="B5" s="236" t="s">
        <v>144</v>
      </c>
      <c r="C5" s="236"/>
      <c r="D5" s="236"/>
      <c r="E5" s="196"/>
      <c r="F5" s="197"/>
      <c r="G5" s="197"/>
      <c r="H5" s="197"/>
      <c r="I5" s="198"/>
      <c r="J5" s="198"/>
    </row>
    <row r="6" spans="1:10" ht="14.25" customHeight="1">
      <c r="A6" s="195"/>
      <c r="I6" s="198"/>
      <c r="J6" s="198"/>
    </row>
    <row r="7" spans="2:10" ht="32.25" customHeight="1">
      <c r="B7" s="216" t="s">
        <v>311</v>
      </c>
      <c r="C7" s="217"/>
      <c r="D7" s="217"/>
      <c r="E7" s="218"/>
      <c r="F7" s="216" t="s">
        <v>312</v>
      </c>
      <c r="G7" s="217"/>
      <c r="H7" s="218"/>
      <c r="I7" s="211" t="s">
        <v>81</v>
      </c>
      <c r="J7" s="212"/>
    </row>
    <row r="8" spans="2:10" ht="0.75" customHeight="1">
      <c r="B8" s="200"/>
      <c r="C8" s="201"/>
      <c r="D8" s="201"/>
      <c r="E8" s="202"/>
      <c r="F8" s="200"/>
      <c r="G8" s="201"/>
      <c r="H8" s="202"/>
      <c r="I8" s="214" t="s">
        <v>79</v>
      </c>
      <c r="J8" s="215"/>
    </row>
    <row r="9" spans="2:10" ht="45.75" customHeight="1">
      <c r="B9" s="216" t="s">
        <v>123</v>
      </c>
      <c r="C9" s="217"/>
      <c r="D9" s="217"/>
      <c r="E9" s="218"/>
      <c r="F9" s="222" t="s">
        <v>313</v>
      </c>
      <c r="G9" s="222"/>
      <c r="H9" s="223"/>
      <c r="I9" s="214"/>
      <c r="J9" s="215"/>
    </row>
    <row r="10" spans="2:18" ht="107.25" customHeight="1">
      <c r="B10" s="219"/>
      <c r="C10" s="220"/>
      <c r="D10" s="220"/>
      <c r="E10" s="221"/>
      <c r="F10" s="222"/>
      <c r="G10" s="222"/>
      <c r="H10" s="223"/>
      <c r="I10" s="224" t="s">
        <v>314</v>
      </c>
      <c r="J10" s="225"/>
      <c r="K10" s="225"/>
      <c r="P10" s="226"/>
      <c r="Q10" s="226"/>
      <c r="R10" s="226"/>
    </row>
    <row r="11" spans="2:10" ht="21.75" customHeight="1">
      <c r="B11" s="203"/>
      <c r="C11" s="204"/>
      <c r="D11" s="204"/>
      <c r="E11" s="204"/>
      <c r="F11" s="204"/>
      <c r="G11" s="204"/>
      <c r="H11" s="199"/>
      <c r="I11" s="6"/>
      <c r="J11" s="6"/>
    </row>
    <row r="12" spans="2:11" ht="30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05"/>
    </row>
    <row r="13" spans="2:11" ht="18" customHeight="1">
      <c r="B13" s="229" t="s">
        <v>315</v>
      </c>
      <c r="C13" s="230"/>
      <c r="D13" s="230"/>
      <c r="E13" s="230"/>
      <c r="F13" s="230"/>
      <c r="G13" s="230"/>
      <c r="H13" s="230"/>
      <c r="I13" s="230"/>
      <c r="J13" s="230"/>
      <c r="K13" s="206"/>
    </row>
    <row r="14" spans="2:11" ht="25.5" customHeight="1">
      <c r="B14" s="231" t="s">
        <v>316</v>
      </c>
      <c r="C14" s="232"/>
      <c r="D14" s="232"/>
      <c r="E14" s="232"/>
      <c r="F14" s="232"/>
      <c r="G14" s="232"/>
      <c r="H14" s="232"/>
      <c r="I14" s="232"/>
      <c r="J14" s="232"/>
      <c r="K14" s="207"/>
    </row>
    <row r="15" spans="2:10" ht="18.75" customHeight="1">
      <c r="B15" s="208"/>
      <c r="C15" s="13"/>
      <c r="D15" s="208"/>
      <c r="E15" s="13"/>
      <c r="F15" s="13"/>
      <c r="G15" s="13"/>
      <c r="H15" s="209"/>
      <c r="I15" s="13"/>
      <c r="J15" s="13"/>
    </row>
    <row r="16" spans="2:10" ht="18" customHeight="1">
      <c r="B16" s="210"/>
      <c r="C16" s="13"/>
      <c r="D16" s="13"/>
      <c r="E16" s="13"/>
      <c r="F16" s="13"/>
      <c r="G16" s="13"/>
      <c r="H16" s="13"/>
      <c r="I16" s="13"/>
      <c r="J16" s="13"/>
    </row>
    <row r="17" spans="2:10" ht="12.75" customHeight="1">
      <c r="B17" s="210"/>
      <c r="C17" s="13"/>
      <c r="D17" s="13"/>
      <c r="E17" s="13"/>
      <c r="F17" s="13"/>
      <c r="G17" s="13"/>
      <c r="H17" s="13"/>
      <c r="I17" s="13"/>
      <c r="J17" s="13"/>
    </row>
    <row r="18" spans="2:10" ht="12.75" customHeight="1">
      <c r="B18" s="210"/>
      <c r="C18" s="13"/>
      <c r="D18" s="13"/>
      <c r="E18" s="13"/>
      <c r="F18" s="13"/>
      <c r="G18" s="13"/>
      <c r="H18" s="13"/>
      <c r="I18" s="13"/>
      <c r="J18" s="13"/>
    </row>
    <row r="19" spans="2:10" ht="18.75" customHeight="1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8.75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.75" customHeight="1"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6">
    <mergeCell ref="P10:R10"/>
    <mergeCell ref="B12:J12"/>
    <mergeCell ref="B13:J13"/>
    <mergeCell ref="B14:J14"/>
    <mergeCell ref="B2:C2"/>
    <mergeCell ref="B3:J3"/>
    <mergeCell ref="B4:F4"/>
    <mergeCell ref="B5:D5"/>
    <mergeCell ref="B7:E7"/>
    <mergeCell ref="F7:H7"/>
    <mergeCell ref="I7:J7"/>
    <mergeCell ref="B1:J1"/>
    <mergeCell ref="I8:J9"/>
    <mergeCell ref="B9:E10"/>
    <mergeCell ref="F9:H10"/>
    <mergeCell ref="I10:K10"/>
  </mergeCells>
  <printOptions/>
  <pageMargins left="0.984251968503937" right="0.7086614173228347" top="0.984251968503937" bottom="0.708661417322834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zoomScalePageLayoutView="0" workbookViewId="0" topLeftCell="A1">
      <selection activeCell="B18" sqref="B18"/>
    </sheetView>
  </sheetViews>
  <sheetFormatPr defaultColWidth="9.140625" defaultRowHeight="12.75"/>
  <cols>
    <col min="1" max="1" width="53.140625" style="2" customWidth="1"/>
    <col min="2" max="9" width="9.140625" style="2" customWidth="1"/>
    <col min="10" max="10" width="67.8515625" style="2" customWidth="1"/>
    <col min="11" max="11" width="16.57421875" style="2" customWidth="1"/>
    <col min="12" max="16384" width="9.140625" style="2" customWidth="1"/>
  </cols>
  <sheetData>
    <row r="1" spans="1:11" ht="26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9.5" customHeight="1">
      <c r="A2" s="239" t="s">
        <v>88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45.75" customHeight="1">
      <c r="A3" s="19" t="s">
        <v>52</v>
      </c>
      <c r="B3" s="238" t="s">
        <v>87</v>
      </c>
      <c r="C3" s="238"/>
      <c r="D3" s="238"/>
      <c r="E3" s="238"/>
      <c r="F3" s="238"/>
      <c r="G3" s="238"/>
      <c r="H3" s="238"/>
      <c r="I3" s="238"/>
      <c r="J3" s="238"/>
      <c r="K3" s="19">
        <v>3</v>
      </c>
    </row>
    <row r="4" spans="1:11" ht="58.5" customHeight="1">
      <c r="A4" s="20" t="s">
        <v>95</v>
      </c>
      <c r="B4" s="238" t="s">
        <v>76</v>
      </c>
      <c r="C4" s="238"/>
      <c r="D4" s="238"/>
      <c r="E4" s="238"/>
      <c r="F4" s="238"/>
      <c r="G4" s="238"/>
      <c r="H4" s="238"/>
      <c r="I4" s="238"/>
      <c r="J4" s="238"/>
      <c r="K4" s="19">
        <v>3</v>
      </c>
    </row>
    <row r="5" spans="1:11" ht="52.5" customHeight="1">
      <c r="A5" s="19" t="s">
        <v>53</v>
      </c>
      <c r="B5" s="238" t="s">
        <v>55</v>
      </c>
      <c r="C5" s="238"/>
      <c r="D5" s="238"/>
      <c r="E5" s="238"/>
      <c r="F5" s="238"/>
      <c r="G5" s="238"/>
      <c r="H5" s="238"/>
      <c r="I5" s="238"/>
      <c r="J5" s="238"/>
      <c r="K5" s="19">
        <v>4</v>
      </c>
    </row>
    <row r="6" spans="1:11" ht="84" customHeight="1">
      <c r="A6" s="19" t="s">
        <v>54</v>
      </c>
      <c r="B6" s="238" t="s">
        <v>146</v>
      </c>
      <c r="C6" s="238"/>
      <c r="D6" s="238"/>
      <c r="E6" s="238"/>
      <c r="F6" s="238"/>
      <c r="G6" s="238"/>
      <c r="H6" s="238"/>
      <c r="I6" s="238"/>
      <c r="J6" s="238"/>
      <c r="K6" s="21" t="s">
        <v>130</v>
      </c>
    </row>
    <row r="7" spans="1:11" ht="86.25" customHeight="1">
      <c r="A7" s="19" t="s">
        <v>127</v>
      </c>
      <c r="B7" s="238" t="s">
        <v>145</v>
      </c>
      <c r="C7" s="238"/>
      <c r="D7" s="238"/>
      <c r="E7" s="238"/>
      <c r="F7" s="238"/>
      <c r="G7" s="238"/>
      <c r="H7" s="238"/>
      <c r="I7" s="238"/>
      <c r="J7" s="238"/>
      <c r="K7" s="21" t="s">
        <v>131</v>
      </c>
    </row>
    <row r="8" spans="1:11" ht="54" customHeight="1">
      <c r="A8" s="19" t="s">
        <v>128</v>
      </c>
      <c r="B8" s="238" t="s">
        <v>147</v>
      </c>
      <c r="C8" s="238"/>
      <c r="D8" s="238"/>
      <c r="E8" s="238"/>
      <c r="F8" s="238"/>
      <c r="G8" s="238"/>
      <c r="H8" s="238"/>
      <c r="I8" s="238"/>
      <c r="J8" s="238"/>
      <c r="K8" s="21" t="s">
        <v>149</v>
      </c>
    </row>
    <row r="9" spans="1:11" ht="58.5" customHeight="1">
      <c r="A9" s="19" t="s">
        <v>129</v>
      </c>
      <c r="B9" s="237" t="s">
        <v>148</v>
      </c>
      <c r="C9" s="237"/>
      <c r="D9" s="237"/>
      <c r="E9" s="237"/>
      <c r="F9" s="237"/>
      <c r="G9" s="237"/>
      <c r="H9" s="237"/>
      <c r="I9" s="237"/>
      <c r="J9" s="237"/>
      <c r="K9" s="21" t="s">
        <v>151</v>
      </c>
    </row>
    <row r="10" spans="2:10" ht="18.75"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8">
    <mergeCell ref="B9:J9"/>
    <mergeCell ref="B8:J8"/>
    <mergeCell ref="B6:J6"/>
    <mergeCell ref="A2:K2"/>
    <mergeCell ref="B3:J3"/>
    <mergeCell ref="B5:J5"/>
    <mergeCell ref="B4:J4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50" zoomScaleNormal="50" zoomScalePageLayoutView="0" workbookViewId="0" topLeftCell="A1">
      <selection activeCell="U16" sqref="U16"/>
    </sheetView>
  </sheetViews>
  <sheetFormatPr defaultColWidth="9.140625" defaultRowHeight="12.75"/>
  <cols>
    <col min="1" max="1" width="72.57421875" style="1" customWidth="1"/>
    <col min="2" max="2" width="10.00390625" style="28" customWidth="1"/>
    <col min="3" max="3" width="21.421875" style="1" customWidth="1"/>
    <col min="4" max="4" width="21.28125" style="1" customWidth="1"/>
    <col min="5" max="5" width="18.28125" style="1" customWidth="1"/>
    <col min="6" max="6" width="22.7109375" style="1" customWidth="1"/>
    <col min="7" max="7" width="20.140625" style="1" customWidth="1"/>
    <col min="8" max="8" width="22.421875" style="1" customWidth="1"/>
    <col min="9" max="9" width="21.8515625" style="1" customWidth="1"/>
    <col min="10" max="10" width="26.421875" style="1" customWidth="1"/>
    <col min="11" max="11" width="27.28125" style="1" customWidth="1"/>
    <col min="12" max="16384" width="9.140625" style="1" customWidth="1"/>
  </cols>
  <sheetData>
    <row r="1" spans="1:11" ht="39">
      <c r="A1" s="7"/>
      <c r="B1" s="27"/>
      <c r="C1" s="7"/>
      <c r="D1" s="7"/>
      <c r="E1" s="7"/>
      <c r="F1" s="7"/>
      <c r="G1" s="7"/>
      <c r="H1" s="7"/>
      <c r="I1" s="248" t="s">
        <v>106</v>
      </c>
      <c r="J1" s="248"/>
      <c r="K1" s="248"/>
    </row>
    <row r="2" spans="1:9" s="25" customFormat="1" ht="36.75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</row>
    <row r="3" spans="1:11" ht="176.25" customHeight="1">
      <c r="A3" s="33" t="s">
        <v>43</v>
      </c>
      <c r="B3" s="34" t="s">
        <v>61</v>
      </c>
      <c r="C3" s="35" t="s">
        <v>97</v>
      </c>
      <c r="D3" s="36" t="s">
        <v>63</v>
      </c>
      <c r="E3" s="36" t="s">
        <v>64</v>
      </c>
      <c r="F3" s="35" t="s">
        <v>98</v>
      </c>
      <c r="G3" s="37" t="s">
        <v>42</v>
      </c>
      <c r="H3" s="37" t="s">
        <v>99</v>
      </c>
      <c r="I3" s="38" t="s">
        <v>117</v>
      </c>
      <c r="J3" s="39" t="s">
        <v>125</v>
      </c>
      <c r="K3" s="40" t="s">
        <v>67</v>
      </c>
    </row>
    <row r="4" spans="1:11" s="42" customFormat="1" ht="33" customHeight="1">
      <c r="A4" s="41" t="s">
        <v>44</v>
      </c>
      <c r="B4" s="41" t="s">
        <v>1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</row>
    <row r="5" spans="1:11" ht="75.75" customHeight="1">
      <c r="A5" s="8" t="s">
        <v>96</v>
      </c>
      <c r="B5" s="41">
        <v>1</v>
      </c>
      <c r="C5" s="182">
        <v>22400</v>
      </c>
      <c r="D5" s="182">
        <v>8050</v>
      </c>
      <c r="E5" s="182">
        <v>14350</v>
      </c>
      <c r="F5" s="182">
        <v>16233</v>
      </c>
      <c r="G5" s="182">
        <v>2295</v>
      </c>
      <c r="H5" s="182">
        <v>5739</v>
      </c>
      <c r="I5" s="182">
        <v>161</v>
      </c>
      <c r="J5" s="182">
        <v>8038</v>
      </c>
      <c r="K5" s="182">
        <v>5680</v>
      </c>
    </row>
    <row r="6" spans="1:11" ht="42.75" customHeight="1">
      <c r="A6" s="55" t="s">
        <v>100</v>
      </c>
      <c r="B6" s="41">
        <v>2</v>
      </c>
      <c r="C6" s="183">
        <v>136</v>
      </c>
      <c r="D6" s="183">
        <v>4</v>
      </c>
      <c r="E6" s="183">
        <v>132</v>
      </c>
      <c r="F6" s="183">
        <v>133</v>
      </c>
      <c r="G6" s="183">
        <v>16</v>
      </c>
      <c r="H6" s="183">
        <v>0</v>
      </c>
      <c r="I6" s="183">
        <v>0</v>
      </c>
      <c r="J6" s="183">
        <v>117</v>
      </c>
      <c r="K6" s="184">
        <v>3</v>
      </c>
    </row>
    <row r="7" spans="1:11" ht="37.5" customHeight="1">
      <c r="A7" s="87" t="s">
        <v>101</v>
      </c>
      <c r="B7" s="88">
        <v>3</v>
      </c>
      <c r="C7" s="183">
        <v>153</v>
      </c>
      <c r="D7" s="183">
        <v>30</v>
      </c>
      <c r="E7" s="183">
        <v>123</v>
      </c>
      <c r="F7" s="183">
        <v>104</v>
      </c>
      <c r="G7" s="183">
        <v>18</v>
      </c>
      <c r="H7" s="183">
        <v>1</v>
      </c>
      <c r="I7" s="183">
        <v>3</v>
      </c>
      <c r="J7" s="183">
        <v>82</v>
      </c>
      <c r="K7" s="184">
        <v>49</v>
      </c>
    </row>
    <row r="8" spans="1:11" ht="34.5" customHeight="1">
      <c r="A8" s="55" t="s">
        <v>102</v>
      </c>
      <c r="B8" s="41">
        <v>4</v>
      </c>
      <c r="C8" s="183">
        <v>22046</v>
      </c>
      <c r="D8" s="183">
        <v>8005</v>
      </c>
      <c r="E8" s="183">
        <v>14041</v>
      </c>
      <c r="F8" s="183">
        <v>15944</v>
      </c>
      <c r="G8" s="183">
        <v>2225</v>
      </c>
      <c r="H8" s="183">
        <v>5733</v>
      </c>
      <c r="I8" s="183">
        <v>158</v>
      </c>
      <c r="J8" s="183">
        <v>7828</v>
      </c>
      <c r="K8" s="184">
        <v>5615</v>
      </c>
    </row>
    <row r="9" spans="1:11" ht="53.25" customHeight="1">
      <c r="A9" s="89" t="s">
        <v>103</v>
      </c>
      <c r="B9" s="90">
        <v>5</v>
      </c>
      <c r="C9" s="183">
        <v>62</v>
      </c>
      <c r="D9" s="183">
        <v>11</v>
      </c>
      <c r="E9" s="183">
        <v>51</v>
      </c>
      <c r="F9" s="183">
        <v>49</v>
      </c>
      <c r="G9" s="183">
        <v>35</v>
      </c>
      <c r="H9" s="183">
        <v>3</v>
      </c>
      <c r="I9" s="183">
        <v>0</v>
      </c>
      <c r="J9" s="183">
        <v>11</v>
      </c>
      <c r="K9" s="184">
        <v>13</v>
      </c>
    </row>
    <row r="10" spans="1:11" ht="49.5" customHeight="1">
      <c r="A10" s="56" t="s">
        <v>104</v>
      </c>
      <c r="B10" s="41">
        <v>6</v>
      </c>
      <c r="C10" s="183">
        <v>3</v>
      </c>
      <c r="D10" s="183">
        <v>0</v>
      </c>
      <c r="E10" s="183">
        <v>3</v>
      </c>
      <c r="F10" s="183">
        <v>3</v>
      </c>
      <c r="G10" s="183">
        <v>1</v>
      </c>
      <c r="H10" s="183">
        <v>2</v>
      </c>
      <c r="I10" s="183">
        <v>0</v>
      </c>
      <c r="J10" s="183">
        <v>0</v>
      </c>
      <c r="K10" s="183">
        <v>0</v>
      </c>
    </row>
    <row r="11" spans="1:11" s="12" customFormat="1" ht="18.7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5" customFormat="1" ht="39" customHeight="1">
      <c r="A12" s="249" t="s">
        <v>66</v>
      </c>
      <c r="B12" s="249"/>
      <c r="C12" s="249"/>
      <c r="D12" s="249"/>
      <c r="E12" s="249"/>
      <c r="F12" s="249"/>
      <c r="G12" s="26"/>
      <c r="H12" s="26"/>
      <c r="I12" s="26"/>
      <c r="J12" s="26"/>
      <c r="K12" s="26"/>
    </row>
    <row r="13" spans="1:11" s="47" customFormat="1" ht="77.25" customHeight="1">
      <c r="A13" s="242" t="s">
        <v>41</v>
      </c>
      <c r="B13" s="242"/>
      <c r="C13" s="242"/>
      <c r="D13" s="242"/>
      <c r="E13" s="43" t="s">
        <v>61</v>
      </c>
      <c r="F13" s="15" t="s">
        <v>62</v>
      </c>
      <c r="G13" s="14" t="s">
        <v>46</v>
      </c>
      <c r="H13" s="16" t="s">
        <v>47</v>
      </c>
      <c r="I13" s="46"/>
      <c r="J13" s="185"/>
      <c r="K13" s="186"/>
    </row>
    <row r="14" spans="1:11" s="49" customFormat="1" ht="33" customHeight="1">
      <c r="A14" s="243" t="s">
        <v>0</v>
      </c>
      <c r="B14" s="244"/>
      <c r="C14" s="244"/>
      <c r="D14" s="245"/>
      <c r="E14" s="44" t="s">
        <v>1</v>
      </c>
      <c r="F14" s="45">
        <v>1</v>
      </c>
      <c r="G14" s="45">
        <v>2</v>
      </c>
      <c r="H14" s="45">
        <v>3</v>
      </c>
      <c r="I14" s="48"/>
      <c r="J14" s="185"/>
      <c r="K14" s="186"/>
    </row>
    <row r="15" spans="1:11" ht="51.75" customHeight="1">
      <c r="A15" s="246" t="s">
        <v>57</v>
      </c>
      <c r="B15" s="246"/>
      <c r="C15" s="246"/>
      <c r="D15" s="246"/>
      <c r="E15" s="50">
        <v>1</v>
      </c>
      <c r="F15" s="181">
        <v>2</v>
      </c>
      <c r="G15" s="181">
        <v>0</v>
      </c>
      <c r="H15" s="181">
        <v>2</v>
      </c>
      <c r="I15" s="7"/>
      <c r="J15" s="7"/>
      <c r="K15" s="7"/>
    </row>
    <row r="16" spans="1:11" ht="43.5" customHeight="1">
      <c r="A16" s="241" t="s">
        <v>58</v>
      </c>
      <c r="B16" s="241"/>
      <c r="C16" s="241"/>
      <c r="D16" s="241"/>
      <c r="E16" s="50">
        <v>2</v>
      </c>
      <c r="F16" s="181">
        <v>0</v>
      </c>
      <c r="G16" s="181">
        <v>0</v>
      </c>
      <c r="H16" s="181">
        <v>0</v>
      </c>
      <c r="I16" s="7"/>
      <c r="J16" s="7"/>
      <c r="K16" s="7"/>
    </row>
    <row r="17" spans="1:11" ht="42.75" customHeight="1">
      <c r="A17" s="246" t="s">
        <v>59</v>
      </c>
      <c r="B17" s="246"/>
      <c r="C17" s="246"/>
      <c r="D17" s="246"/>
      <c r="E17" s="50">
        <v>3</v>
      </c>
      <c r="F17" s="181">
        <v>3</v>
      </c>
      <c r="G17" s="181">
        <v>0</v>
      </c>
      <c r="H17" s="181">
        <v>3</v>
      </c>
      <c r="I17" s="7"/>
      <c r="J17" s="7"/>
      <c r="K17" s="7"/>
    </row>
    <row r="18" spans="1:11" ht="41.25" customHeight="1">
      <c r="A18" s="246" t="s">
        <v>60</v>
      </c>
      <c r="B18" s="246"/>
      <c r="C18" s="246"/>
      <c r="D18" s="246"/>
      <c r="E18" s="50">
        <v>4</v>
      </c>
      <c r="F18" s="82">
        <v>250</v>
      </c>
      <c r="G18" s="82">
        <v>0</v>
      </c>
      <c r="H18" s="82">
        <v>250</v>
      </c>
      <c r="I18" s="7"/>
      <c r="J18" s="7"/>
      <c r="K18" s="7"/>
    </row>
    <row r="19" spans="1:11" ht="57" customHeight="1">
      <c r="A19" s="247" t="s">
        <v>105</v>
      </c>
      <c r="B19" s="247"/>
      <c r="C19" s="247"/>
      <c r="D19" s="247"/>
      <c r="E19" s="50">
        <v>5</v>
      </c>
      <c r="F19" s="82">
        <v>970</v>
      </c>
      <c r="G19" s="82">
        <v>0</v>
      </c>
      <c r="H19" s="82">
        <v>970</v>
      </c>
      <c r="I19" s="176"/>
      <c r="J19" s="7"/>
      <c r="K19" s="7"/>
    </row>
    <row r="20" spans="1:11" ht="48" customHeight="1">
      <c r="A20" s="241" t="s">
        <v>45</v>
      </c>
      <c r="B20" s="241"/>
      <c r="C20" s="241"/>
      <c r="D20" s="241"/>
      <c r="E20" s="50">
        <v>6</v>
      </c>
      <c r="F20" s="82">
        <v>66</v>
      </c>
      <c r="G20" s="82">
        <v>0</v>
      </c>
      <c r="H20" s="82">
        <v>66</v>
      </c>
      <c r="I20" s="7"/>
      <c r="J20" s="7"/>
      <c r="K20" s="7"/>
    </row>
    <row r="21" spans="1:11" ht="42" customHeight="1">
      <c r="A21" s="241" t="s">
        <v>80</v>
      </c>
      <c r="B21" s="241"/>
      <c r="C21" s="241"/>
      <c r="D21" s="241"/>
      <c r="E21" s="50">
        <v>7</v>
      </c>
      <c r="F21" s="82">
        <v>25</v>
      </c>
      <c r="G21" s="82">
        <v>0</v>
      </c>
      <c r="H21" s="82">
        <v>25</v>
      </c>
      <c r="I21" s="7"/>
      <c r="J21" s="7"/>
      <c r="K21" s="7"/>
    </row>
    <row r="22" spans="1:11" ht="40.5" customHeight="1">
      <c r="A22" s="240" t="s">
        <v>284</v>
      </c>
      <c r="B22" s="240"/>
      <c r="C22" s="240"/>
      <c r="D22" s="240"/>
      <c r="E22" s="50">
        <v>8</v>
      </c>
      <c r="F22" s="82">
        <v>14</v>
      </c>
      <c r="G22" s="82">
        <v>12</v>
      </c>
      <c r="H22" s="82">
        <v>2</v>
      </c>
      <c r="I22" s="7"/>
      <c r="J22" s="7"/>
      <c r="K22" s="7"/>
    </row>
    <row r="23" spans="1:11" ht="15.75">
      <c r="A23" s="7"/>
      <c r="B23" s="2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>
      <c r="A24" s="7"/>
      <c r="B24" s="2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>
      <c r="A25" s="7"/>
      <c r="B25" s="2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7"/>
      <c r="B26" s="2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>
      <c r="A27" s="7"/>
      <c r="B27" s="2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mergeCells count="12">
    <mergeCell ref="I1:K1"/>
    <mergeCell ref="A12:F12"/>
    <mergeCell ref="A18:D18"/>
    <mergeCell ref="A20:D20"/>
    <mergeCell ref="A22:D22"/>
    <mergeCell ref="A21:D21"/>
    <mergeCell ref="A13:D13"/>
    <mergeCell ref="A14:D14"/>
    <mergeCell ref="A15:D15"/>
    <mergeCell ref="A16:D16"/>
    <mergeCell ref="A17:D17"/>
    <mergeCell ref="A19:D19"/>
  </mergeCells>
  <printOptions/>
  <pageMargins left="0.984251968503937" right="0.7086614173228347" top="0.984251968503937" bottom="0.7086614173228347" header="0" footer="0"/>
  <pageSetup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="40" zoomScaleNormal="40" zoomScaleSheetLayoutView="50" zoomScalePageLayoutView="0" workbookViewId="0" topLeftCell="A1">
      <selection activeCell="M26" sqref="M26"/>
    </sheetView>
  </sheetViews>
  <sheetFormatPr defaultColWidth="9.140625" defaultRowHeight="12.75"/>
  <cols>
    <col min="1" max="1" width="74.8515625" style="5" customWidth="1"/>
    <col min="2" max="2" width="12.57421875" style="5" customWidth="1"/>
    <col min="3" max="3" width="25.8515625" style="5" customWidth="1"/>
    <col min="4" max="4" width="24.7109375" style="5" customWidth="1"/>
    <col min="5" max="5" width="20.140625" style="5" customWidth="1"/>
    <col min="6" max="6" width="26.421875" style="5" customWidth="1"/>
    <col min="7" max="7" width="20.140625" style="5" customWidth="1"/>
    <col min="8" max="8" width="24.7109375" style="5" customWidth="1"/>
    <col min="9" max="9" width="25.8515625" style="5" customWidth="1"/>
    <col min="10" max="10" width="22.8515625" style="5" customWidth="1"/>
    <col min="11" max="11" width="25.7109375" style="5" customWidth="1"/>
    <col min="12" max="12" width="21.140625" style="5" customWidth="1"/>
    <col min="13" max="13" width="26.7109375" style="5" customWidth="1"/>
    <col min="14" max="14" width="27.57421875" style="5" customWidth="1"/>
    <col min="15" max="15" width="28.8515625" style="5" customWidth="1"/>
    <col min="16" max="16" width="25.00390625" style="5" customWidth="1"/>
    <col min="17" max="17" width="26.00390625" style="5" customWidth="1"/>
    <col min="18" max="245" width="10.421875" style="5" customWidth="1"/>
    <col min="246" max="16384" width="9.140625" style="5" customWidth="1"/>
  </cols>
  <sheetData>
    <row r="1" spans="13:17" s="152" customFormat="1" ht="51.75" customHeight="1">
      <c r="M1" s="153"/>
      <c r="N1" s="251" t="s">
        <v>107</v>
      </c>
      <c r="O1" s="251"/>
      <c r="P1" s="251"/>
      <c r="Q1" s="251"/>
    </row>
    <row r="2" spans="1:17" s="152" customFormat="1" ht="51.75" customHeight="1">
      <c r="A2" s="250" t="s">
        <v>77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53"/>
      <c r="N2" s="154"/>
      <c r="O2" s="154"/>
      <c r="P2" s="154"/>
      <c r="Q2" s="154"/>
    </row>
    <row r="3" spans="1:17" s="158" customFormat="1" ht="331.5" customHeight="1">
      <c r="A3" s="155" t="s">
        <v>41</v>
      </c>
      <c r="B3" s="108" t="s">
        <v>61</v>
      </c>
      <c r="C3" s="108" t="s">
        <v>82</v>
      </c>
      <c r="D3" s="101" t="s">
        <v>48</v>
      </c>
      <c r="E3" s="101" t="s">
        <v>49</v>
      </c>
      <c r="F3" s="108" t="s">
        <v>83</v>
      </c>
      <c r="G3" s="101" t="s">
        <v>42</v>
      </c>
      <c r="H3" s="156" t="s">
        <v>56</v>
      </c>
      <c r="I3" s="101" t="s">
        <v>118</v>
      </c>
      <c r="J3" s="51" t="s">
        <v>109</v>
      </c>
      <c r="K3" s="51" t="s">
        <v>110</v>
      </c>
      <c r="L3" s="51" t="s">
        <v>111</v>
      </c>
      <c r="M3" s="157" t="s">
        <v>89</v>
      </c>
      <c r="N3" s="157" t="s">
        <v>50</v>
      </c>
      <c r="O3" s="157" t="s">
        <v>298</v>
      </c>
      <c r="P3" s="157" t="s">
        <v>112</v>
      </c>
      <c r="Q3" s="108" t="s">
        <v>67</v>
      </c>
    </row>
    <row r="4" spans="1:17" s="161" customFormat="1" ht="37.5" customHeight="1">
      <c r="A4" s="159" t="s">
        <v>0</v>
      </c>
      <c r="B4" s="159" t="s">
        <v>1</v>
      </c>
      <c r="C4" s="160">
        <v>1</v>
      </c>
      <c r="D4" s="160">
        <f>1+C4</f>
        <v>2</v>
      </c>
      <c r="E4" s="160">
        <f aca="true" t="shared" si="0" ref="E4:N4">1+D4</f>
        <v>3</v>
      </c>
      <c r="F4" s="160">
        <f t="shared" si="0"/>
        <v>4</v>
      </c>
      <c r="G4" s="160">
        <f t="shared" si="0"/>
        <v>5</v>
      </c>
      <c r="H4" s="160">
        <f t="shared" si="0"/>
        <v>6</v>
      </c>
      <c r="I4" s="160">
        <f t="shared" si="0"/>
        <v>7</v>
      </c>
      <c r="J4" s="160">
        <f t="shared" si="0"/>
        <v>8</v>
      </c>
      <c r="K4" s="160">
        <f t="shared" si="0"/>
        <v>9</v>
      </c>
      <c r="L4" s="160">
        <f t="shared" si="0"/>
        <v>10</v>
      </c>
      <c r="M4" s="160">
        <f t="shared" si="0"/>
        <v>11</v>
      </c>
      <c r="N4" s="160">
        <f t="shared" si="0"/>
        <v>12</v>
      </c>
      <c r="O4" s="160">
        <v>13</v>
      </c>
      <c r="P4" s="160">
        <v>14</v>
      </c>
      <c r="Q4" s="160">
        <v>15</v>
      </c>
    </row>
    <row r="5" spans="1:17" s="13" customFormat="1" ht="165" customHeight="1">
      <c r="A5" s="162" t="s">
        <v>108</v>
      </c>
      <c r="B5" s="163">
        <v>1</v>
      </c>
      <c r="C5" s="177">
        <v>153</v>
      </c>
      <c r="D5" s="178">
        <v>30</v>
      </c>
      <c r="E5" s="178">
        <v>123</v>
      </c>
      <c r="F5" s="178">
        <v>104</v>
      </c>
      <c r="G5" s="178">
        <v>18</v>
      </c>
      <c r="H5" s="178">
        <v>1</v>
      </c>
      <c r="I5" s="178">
        <v>3</v>
      </c>
      <c r="J5" s="178">
        <v>51</v>
      </c>
      <c r="K5" s="178">
        <v>3</v>
      </c>
      <c r="L5" s="178">
        <v>28</v>
      </c>
      <c r="M5" s="178">
        <v>1</v>
      </c>
      <c r="N5" s="178">
        <v>2</v>
      </c>
      <c r="O5" s="178">
        <v>11</v>
      </c>
      <c r="P5" s="178">
        <v>14</v>
      </c>
      <c r="Q5" s="178">
        <v>49</v>
      </c>
    </row>
    <row r="6" spans="1:17" s="13" customFormat="1" ht="81.75" customHeight="1">
      <c r="A6" s="165" t="s">
        <v>299</v>
      </c>
      <c r="B6" s="163">
        <f>1+B5</f>
        <v>2</v>
      </c>
      <c r="C6" s="179">
        <v>38</v>
      </c>
      <c r="D6" s="180">
        <v>7</v>
      </c>
      <c r="E6" s="180">
        <v>31</v>
      </c>
      <c r="F6" s="180">
        <v>28</v>
      </c>
      <c r="G6" s="180">
        <v>9</v>
      </c>
      <c r="H6" s="180">
        <v>1</v>
      </c>
      <c r="I6" s="180">
        <v>0</v>
      </c>
      <c r="J6" s="180">
        <v>5</v>
      </c>
      <c r="K6" s="180">
        <v>1</v>
      </c>
      <c r="L6" s="180">
        <v>12</v>
      </c>
      <c r="M6" s="180">
        <v>1</v>
      </c>
      <c r="N6" s="180">
        <v>1</v>
      </c>
      <c r="O6" s="180">
        <v>6</v>
      </c>
      <c r="P6" s="180">
        <v>4</v>
      </c>
      <c r="Q6" s="180">
        <v>10</v>
      </c>
    </row>
    <row r="7" spans="1:17" s="13" customFormat="1" ht="111" customHeight="1">
      <c r="A7" s="165" t="s">
        <v>300</v>
      </c>
      <c r="B7" s="163">
        <v>3</v>
      </c>
      <c r="C7" s="179">
        <v>115</v>
      </c>
      <c r="D7" s="180">
        <v>23</v>
      </c>
      <c r="E7" s="180">
        <v>92</v>
      </c>
      <c r="F7" s="180">
        <v>76</v>
      </c>
      <c r="G7" s="180">
        <v>9</v>
      </c>
      <c r="H7" s="180">
        <v>0</v>
      </c>
      <c r="I7" s="180">
        <v>3</v>
      </c>
      <c r="J7" s="180">
        <v>46</v>
      </c>
      <c r="K7" s="180">
        <v>2</v>
      </c>
      <c r="L7" s="180">
        <v>16</v>
      </c>
      <c r="M7" s="180">
        <v>0</v>
      </c>
      <c r="N7" s="180">
        <v>1</v>
      </c>
      <c r="O7" s="180">
        <v>5</v>
      </c>
      <c r="P7" s="180">
        <v>10</v>
      </c>
      <c r="Q7" s="180">
        <v>39</v>
      </c>
    </row>
    <row r="8" spans="1:17" ht="1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1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1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 ht="1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 ht="1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 ht="1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ht="1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ht="1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ht="1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1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ht="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ht="1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ht="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ht="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ht="1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ht="15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5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ht="1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ht="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ht="1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ht="1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ht="1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ht="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ht="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ht="1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</sheetData>
  <sheetProtection/>
  <mergeCells count="2">
    <mergeCell ref="A2:L2"/>
    <mergeCell ref="N1:Q1"/>
  </mergeCells>
  <printOptions/>
  <pageMargins left="0.984251968503937" right="0.7086614173228347" top="0.984251968503937" bottom="0.7086614173228347" header="0" footer="0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zoomScale="38" zoomScaleNormal="38" zoomScaleSheetLayoutView="30" workbookViewId="0" topLeftCell="A1">
      <selection activeCell="H9" sqref="H9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2" t="s">
        <v>113</v>
      </c>
      <c r="P1" s="252"/>
      <c r="Q1" s="252"/>
      <c r="R1" s="252"/>
      <c r="S1" s="252"/>
    </row>
    <row r="2" spans="1:19" s="32" customFormat="1" ht="168.75" customHeight="1">
      <c r="A2" s="253" t="s">
        <v>285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02" customHeight="1">
      <c r="A5" s="132" t="s">
        <v>154</v>
      </c>
      <c r="B5" s="73">
        <v>1</v>
      </c>
      <c r="C5" s="166">
        <v>22046</v>
      </c>
      <c r="D5" s="166">
        <v>8005</v>
      </c>
      <c r="E5" s="166">
        <v>14041</v>
      </c>
      <c r="F5" s="166">
        <v>66</v>
      </c>
      <c r="G5" s="187">
        <v>15944</v>
      </c>
      <c r="H5" s="166">
        <v>5733</v>
      </c>
      <c r="I5" s="166">
        <v>2225</v>
      </c>
      <c r="J5" s="166">
        <v>158</v>
      </c>
      <c r="K5" s="166">
        <v>4723</v>
      </c>
      <c r="L5" s="166">
        <v>510</v>
      </c>
      <c r="M5" s="166">
        <v>2595</v>
      </c>
      <c r="N5" s="188">
        <v>138</v>
      </c>
      <c r="O5" s="188">
        <v>994</v>
      </c>
      <c r="P5" s="166">
        <v>197</v>
      </c>
      <c r="Q5" s="166">
        <v>738</v>
      </c>
      <c r="R5" s="166">
        <v>428</v>
      </c>
      <c r="S5" s="166">
        <v>5615</v>
      </c>
    </row>
    <row r="6" spans="1:19" s="18" customFormat="1" ht="63" customHeight="1">
      <c r="A6" s="133" t="s">
        <v>155</v>
      </c>
      <c r="B6" s="75">
        <f>1+B5</f>
        <v>2</v>
      </c>
      <c r="C6" s="166">
        <v>21354</v>
      </c>
      <c r="D6" s="167">
        <v>7716</v>
      </c>
      <c r="E6" s="167">
        <v>13638</v>
      </c>
      <c r="F6" s="167">
        <v>62</v>
      </c>
      <c r="G6" s="167">
        <v>15415</v>
      </c>
      <c r="H6" s="168">
        <v>5607</v>
      </c>
      <c r="I6" s="168">
        <v>2138</v>
      </c>
      <c r="J6" s="168">
        <v>150</v>
      </c>
      <c r="K6" s="168">
        <v>4538</v>
      </c>
      <c r="L6" s="168">
        <v>502</v>
      </c>
      <c r="M6" s="168">
        <v>2480</v>
      </c>
      <c r="N6" s="167">
        <v>118</v>
      </c>
      <c r="O6" s="167">
        <v>943</v>
      </c>
      <c r="P6" s="167">
        <v>184</v>
      </c>
      <c r="Q6" s="167">
        <v>723</v>
      </c>
      <c r="R6" s="167">
        <v>416</v>
      </c>
      <c r="S6" s="167">
        <v>5466</v>
      </c>
    </row>
    <row r="7" spans="1:19" s="18" customFormat="1" ht="93" customHeight="1">
      <c r="A7" s="134" t="s">
        <v>156</v>
      </c>
      <c r="B7" s="75">
        <f aca="true" t="shared" si="1" ref="B7:B27">1+B6</f>
        <v>3</v>
      </c>
      <c r="C7" s="166">
        <v>2168</v>
      </c>
      <c r="D7" s="169">
        <v>973</v>
      </c>
      <c r="E7" s="169">
        <v>1195</v>
      </c>
      <c r="F7" s="169">
        <v>5</v>
      </c>
      <c r="G7" s="170">
        <v>1409</v>
      </c>
      <c r="H7" s="169">
        <v>264</v>
      </c>
      <c r="I7" s="169">
        <v>233</v>
      </c>
      <c r="J7" s="169">
        <v>22</v>
      </c>
      <c r="K7" s="169">
        <v>522</v>
      </c>
      <c r="L7" s="169">
        <v>64</v>
      </c>
      <c r="M7" s="169">
        <v>304</v>
      </c>
      <c r="N7" s="169">
        <v>9</v>
      </c>
      <c r="O7" s="169">
        <v>121</v>
      </c>
      <c r="P7" s="169">
        <v>23</v>
      </c>
      <c r="Q7" s="169">
        <v>88</v>
      </c>
      <c r="R7" s="170">
        <v>51</v>
      </c>
      <c r="S7" s="170">
        <v>702</v>
      </c>
    </row>
    <row r="8" spans="1:19" s="18" customFormat="1" ht="137.25" customHeight="1">
      <c r="A8" s="134" t="s">
        <v>157</v>
      </c>
      <c r="B8" s="75">
        <f t="shared" si="1"/>
        <v>4</v>
      </c>
      <c r="C8" s="166">
        <v>2320</v>
      </c>
      <c r="D8" s="169">
        <v>990</v>
      </c>
      <c r="E8" s="169">
        <v>1330</v>
      </c>
      <c r="F8" s="169">
        <v>13</v>
      </c>
      <c r="G8" s="170">
        <v>1497</v>
      </c>
      <c r="H8" s="169">
        <v>311</v>
      </c>
      <c r="I8" s="169">
        <v>255</v>
      </c>
      <c r="J8" s="169">
        <v>21</v>
      </c>
      <c r="K8" s="169">
        <v>497</v>
      </c>
      <c r="L8" s="169">
        <v>73</v>
      </c>
      <c r="M8" s="169">
        <v>340</v>
      </c>
      <c r="N8" s="169">
        <v>7</v>
      </c>
      <c r="O8" s="169">
        <v>136</v>
      </c>
      <c r="P8" s="169">
        <v>14</v>
      </c>
      <c r="Q8" s="169">
        <v>114</v>
      </c>
      <c r="R8" s="170">
        <v>53</v>
      </c>
      <c r="S8" s="170">
        <v>765</v>
      </c>
    </row>
    <row r="9" spans="1:19" s="18" customFormat="1" ht="90" customHeight="1">
      <c r="A9" s="134" t="s">
        <v>158</v>
      </c>
      <c r="B9" s="75">
        <f t="shared" si="1"/>
        <v>5</v>
      </c>
      <c r="C9" s="166">
        <v>52</v>
      </c>
      <c r="D9" s="169">
        <v>23</v>
      </c>
      <c r="E9" s="169">
        <v>29</v>
      </c>
      <c r="F9" s="169">
        <v>1</v>
      </c>
      <c r="G9" s="170">
        <v>30</v>
      </c>
      <c r="H9" s="169">
        <v>6</v>
      </c>
      <c r="I9" s="169">
        <v>4</v>
      </c>
      <c r="J9" s="169">
        <v>0</v>
      </c>
      <c r="K9" s="169">
        <v>10</v>
      </c>
      <c r="L9" s="169">
        <v>1</v>
      </c>
      <c r="M9" s="169">
        <v>9</v>
      </c>
      <c r="N9" s="169">
        <v>0</v>
      </c>
      <c r="O9" s="169">
        <v>5</v>
      </c>
      <c r="P9" s="169">
        <v>2</v>
      </c>
      <c r="Q9" s="169">
        <v>1</v>
      </c>
      <c r="R9" s="170">
        <v>1</v>
      </c>
      <c r="S9" s="170">
        <v>18</v>
      </c>
    </row>
    <row r="10" spans="1:19" s="18" customFormat="1" ht="110.25" customHeight="1">
      <c r="A10" s="134" t="s">
        <v>159</v>
      </c>
      <c r="B10" s="75">
        <f t="shared" si="1"/>
        <v>6</v>
      </c>
      <c r="C10" s="166">
        <v>6604</v>
      </c>
      <c r="D10" s="169">
        <v>2432</v>
      </c>
      <c r="E10" s="169">
        <v>4172</v>
      </c>
      <c r="F10" s="169">
        <v>18</v>
      </c>
      <c r="G10" s="170">
        <v>4897</v>
      </c>
      <c r="H10" s="170">
        <v>2008</v>
      </c>
      <c r="I10" s="170">
        <v>529</v>
      </c>
      <c r="J10" s="170">
        <v>37</v>
      </c>
      <c r="K10" s="170">
        <v>1306</v>
      </c>
      <c r="L10" s="170">
        <v>190</v>
      </c>
      <c r="M10" s="170">
        <v>827</v>
      </c>
      <c r="N10" s="170">
        <v>27</v>
      </c>
      <c r="O10" s="170">
        <v>323</v>
      </c>
      <c r="P10" s="170">
        <v>73</v>
      </c>
      <c r="Q10" s="170">
        <v>260</v>
      </c>
      <c r="R10" s="170">
        <v>108</v>
      </c>
      <c r="S10" s="170">
        <v>1560</v>
      </c>
    </row>
    <row r="11" spans="1:19" s="17" customFormat="1" ht="72.75" customHeight="1">
      <c r="A11" s="134" t="s">
        <v>160</v>
      </c>
      <c r="B11" s="75">
        <f t="shared" si="1"/>
        <v>7</v>
      </c>
      <c r="C11" s="166">
        <v>2903</v>
      </c>
      <c r="D11" s="169">
        <v>773</v>
      </c>
      <c r="E11" s="169">
        <v>2130</v>
      </c>
      <c r="F11" s="169">
        <v>6</v>
      </c>
      <c r="G11" s="170">
        <v>2341</v>
      </c>
      <c r="H11" s="169">
        <v>1316</v>
      </c>
      <c r="I11" s="169">
        <v>288</v>
      </c>
      <c r="J11" s="169">
        <v>18</v>
      </c>
      <c r="K11" s="169">
        <v>443</v>
      </c>
      <c r="L11" s="169">
        <v>57</v>
      </c>
      <c r="M11" s="169">
        <v>219</v>
      </c>
      <c r="N11" s="169">
        <v>20</v>
      </c>
      <c r="O11" s="169">
        <v>67</v>
      </c>
      <c r="P11" s="169">
        <v>28</v>
      </c>
      <c r="Q11" s="169">
        <v>55</v>
      </c>
      <c r="R11" s="170">
        <v>34</v>
      </c>
      <c r="S11" s="170">
        <v>506</v>
      </c>
    </row>
    <row r="12" spans="1:19" s="17" customFormat="1" ht="88.5" customHeight="1">
      <c r="A12" s="135" t="s">
        <v>161</v>
      </c>
      <c r="B12" s="75">
        <f t="shared" si="1"/>
        <v>8</v>
      </c>
      <c r="C12" s="166">
        <v>2410</v>
      </c>
      <c r="D12" s="169">
        <v>638</v>
      </c>
      <c r="E12" s="169">
        <v>1772</v>
      </c>
      <c r="F12" s="169">
        <v>5</v>
      </c>
      <c r="G12" s="170">
        <v>1984</v>
      </c>
      <c r="H12" s="169">
        <v>1140</v>
      </c>
      <c r="I12" s="169">
        <v>246</v>
      </c>
      <c r="J12" s="169">
        <v>12</v>
      </c>
      <c r="K12" s="169">
        <v>359</v>
      </c>
      <c r="L12" s="169">
        <v>47</v>
      </c>
      <c r="M12" s="169">
        <v>180</v>
      </c>
      <c r="N12" s="169">
        <v>10</v>
      </c>
      <c r="O12" s="169">
        <v>57</v>
      </c>
      <c r="P12" s="169">
        <v>25</v>
      </c>
      <c r="Q12" s="169">
        <v>45</v>
      </c>
      <c r="R12" s="170">
        <v>30</v>
      </c>
      <c r="S12" s="170">
        <v>382</v>
      </c>
    </row>
    <row r="13" spans="1:19" s="17" customFormat="1" ht="85.5" customHeight="1">
      <c r="A13" s="134" t="s">
        <v>301</v>
      </c>
      <c r="B13" s="75">
        <f t="shared" si="1"/>
        <v>9</v>
      </c>
      <c r="C13" s="166">
        <v>275</v>
      </c>
      <c r="D13" s="169">
        <v>112</v>
      </c>
      <c r="E13" s="169">
        <v>163</v>
      </c>
      <c r="F13" s="169">
        <v>1</v>
      </c>
      <c r="G13" s="170">
        <v>186</v>
      </c>
      <c r="H13" s="169">
        <v>51</v>
      </c>
      <c r="I13" s="169">
        <v>21</v>
      </c>
      <c r="J13" s="169">
        <v>1</v>
      </c>
      <c r="K13" s="169">
        <v>74</v>
      </c>
      <c r="L13" s="169">
        <v>6</v>
      </c>
      <c r="M13" s="169">
        <v>33</v>
      </c>
      <c r="N13" s="169">
        <v>1</v>
      </c>
      <c r="O13" s="169">
        <v>18</v>
      </c>
      <c r="P13" s="169">
        <v>1</v>
      </c>
      <c r="Q13" s="169">
        <v>8</v>
      </c>
      <c r="R13" s="170">
        <v>5</v>
      </c>
      <c r="S13" s="170">
        <v>80</v>
      </c>
    </row>
    <row r="14" spans="1:19" s="17" customFormat="1" ht="78" customHeight="1">
      <c r="A14" s="135" t="s">
        <v>302</v>
      </c>
      <c r="B14" s="75">
        <f t="shared" si="1"/>
        <v>10</v>
      </c>
      <c r="C14" s="166">
        <v>238</v>
      </c>
      <c r="D14" s="169">
        <v>94</v>
      </c>
      <c r="E14" s="169">
        <v>144</v>
      </c>
      <c r="F14" s="169">
        <v>1</v>
      </c>
      <c r="G14" s="170">
        <v>163</v>
      </c>
      <c r="H14" s="169">
        <v>42</v>
      </c>
      <c r="I14" s="169">
        <v>19</v>
      </c>
      <c r="J14" s="169">
        <v>1</v>
      </c>
      <c r="K14" s="169">
        <v>66</v>
      </c>
      <c r="L14" s="169">
        <v>5</v>
      </c>
      <c r="M14" s="169">
        <v>30</v>
      </c>
      <c r="N14" s="169">
        <v>1</v>
      </c>
      <c r="O14" s="169">
        <v>15</v>
      </c>
      <c r="P14" s="169">
        <v>1</v>
      </c>
      <c r="Q14" s="169">
        <v>8</v>
      </c>
      <c r="R14" s="170">
        <v>5</v>
      </c>
      <c r="S14" s="170">
        <v>68</v>
      </c>
    </row>
    <row r="15" spans="1:19" s="17" customFormat="1" ht="60" customHeight="1">
      <c r="A15" s="134" t="s">
        <v>162</v>
      </c>
      <c r="B15" s="75">
        <f t="shared" si="1"/>
        <v>11</v>
      </c>
      <c r="C15" s="166">
        <v>1116</v>
      </c>
      <c r="D15" s="169">
        <v>477</v>
      </c>
      <c r="E15" s="169">
        <v>639</v>
      </c>
      <c r="F15" s="169">
        <v>2</v>
      </c>
      <c r="G15" s="170">
        <v>771</v>
      </c>
      <c r="H15" s="169">
        <v>113</v>
      </c>
      <c r="I15" s="170">
        <v>153</v>
      </c>
      <c r="J15" s="169">
        <v>9</v>
      </c>
      <c r="K15" s="170">
        <v>343</v>
      </c>
      <c r="L15" s="169">
        <v>25</v>
      </c>
      <c r="M15" s="170">
        <v>128</v>
      </c>
      <c r="N15" s="169">
        <v>1</v>
      </c>
      <c r="O15" s="170">
        <v>59</v>
      </c>
      <c r="P15" s="169">
        <v>7</v>
      </c>
      <c r="Q15" s="170">
        <v>36</v>
      </c>
      <c r="R15" s="170">
        <v>24</v>
      </c>
      <c r="S15" s="170">
        <v>331</v>
      </c>
    </row>
    <row r="16" spans="1:19" s="17" customFormat="1" ht="69.75" customHeight="1">
      <c r="A16" s="134" t="s">
        <v>163</v>
      </c>
      <c r="B16" s="75">
        <f t="shared" si="1"/>
        <v>12</v>
      </c>
      <c r="C16" s="166">
        <v>1051</v>
      </c>
      <c r="D16" s="169">
        <v>429</v>
      </c>
      <c r="E16" s="169">
        <v>622</v>
      </c>
      <c r="F16" s="169">
        <v>4</v>
      </c>
      <c r="G16" s="170">
        <v>743</v>
      </c>
      <c r="H16" s="169">
        <v>168</v>
      </c>
      <c r="I16" s="169">
        <v>150</v>
      </c>
      <c r="J16" s="169">
        <v>15</v>
      </c>
      <c r="K16" s="169">
        <v>271</v>
      </c>
      <c r="L16" s="169">
        <v>16</v>
      </c>
      <c r="M16" s="169">
        <v>123</v>
      </c>
      <c r="N16" s="169">
        <v>24</v>
      </c>
      <c r="O16" s="169">
        <v>40</v>
      </c>
      <c r="P16" s="169">
        <v>4</v>
      </c>
      <c r="Q16" s="169">
        <v>30</v>
      </c>
      <c r="R16" s="170">
        <v>22</v>
      </c>
      <c r="S16" s="170">
        <v>284</v>
      </c>
    </row>
    <row r="17" spans="1:19" s="17" customFormat="1" ht="99" customHeight="1">
      <c r="A17" s="134" t="s">
        <v>164</v>
      </c>
      <c r="B17" s="75">
        <f t="shared" si="1"/>
        <v>13</v>
      </c>
      <c r="C17" s="166">
        <v>1</v>
      </c>
      <c r="D17" s="169">
        <v>1</v>
      </c>
      <c r="E17" s="169">
        <v>0</v>
      </c>
      <c r="F17" s="169">
        <v>0</v>
      </c>
      <c r="G17" s="169">
        <v>1</v>
      </c>
      <c r="H17" s="169">
        <v>0</v>
      </c>
      <c r="I17" s="169">
        <v>0</v>
      </c>
      <c r="J17" s="169">
        <v>0</v>
      </c>
      <c r="K17" s="169">
        <v>1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</row>
    <row r="18" spans="1:19" s="17" customFormat="1" ht="65.25" customHeight="1">
      <c r="A18" s="134" t="s">
        <v>165</v>
      </c>
      <c r="B18" s="75">
        <f t="shared" si="1"/>
        <v>14</v>
      </c>
      <c r="C18" s="166">
        <v>1821</v>
      </c>
      <c r="D18" s="169">
        <v>562</v>
      </c>
      <c r="E18" s="169">
        <v>1259</v>
      </c>
      <c r="F18" s="169">
        <v>3</v>
      </c>
      <c r="G18" s="170">
        <v>1401</v>
      </c>
      <c r="H18" s="169">
        <v>548</v>
      </c>
      <c r="I18" s="169">
        <v>180</v>
      </c>
      <c r="J18" s="169">
        <v>11</v>
      </c>
      <c r="K18" s="169">
        <v>440</v>
      </c>
      <c r="L18" s="169">
        <v>27</v>
      </c>
      <c r="M18" s="169">
        <v>195</v>
      </c>
      <c r="N18" s="169">
        <v>2</v>
      </c>
      <c r="O18" s="169">
        <v>91</v>
      </c>
      <c r="P18" s="169">
        <v>20</v>
      </c>
      <c r="Q18" s="169">
        <v>30</v>
      </c>
      <c r="R18" s="170">
        <v>46</v>
      </c>
      <c r="S18" s="170">
        <v>388</v>
      </c>
    </row>
    <row r="19" spans="1:19" s="17" customFormat="1" ht="69" customHeight="1">
      <c r="A19" s="134" t="s">
        <v>166</v>
      </c>
      <c r="B19" s="75">
        <f t="shared" si="1"/>
        <v>15</v>
      </c>
      <c r="C19" s="166">
        <v>2157</v>
      </c>
      <c r="D19" s="171">
        <v>668</v>
      </c>
      <c r="E19" s="171">
        <v>1489</v>
      </c>
      <c r="F19" s="171">
        <v>7</v>
      </c>
      <c r="G19" s="172">
        <v>1466</v>
      </c>
      <c r="H19" s="171">
        <v>503</v>
      </c>
      <c r="I19" s="171">
        <v>235</v>
      </c>
      <c r="J19" s="171">
        <v>11</v>
      </c>
      <c r="K19" s="171">
        <v>472</v>
      </c>
      <c r="L19" s="171">
        <v>30</v>
      </c>
      <c r="M19" s="171">
        <v>215</v>
      </c>
      <c r="N19" s="171">
        <v>18</v>
      </c>
      <c r="O19" s="171">
        <v>64</v>
      </c>
      <c r="P19" s="171">
        <v>6</v>
      </c>
      <c r="Q19" s="171">
        <v>66</v>
      </c>
      <c r="R19" s="172">
        <v>58</v>
      </c>
      <c r="S19" s="172">
        <v>635</v>
      </c>
    </row>
    <row r="20" spans="1:19" s="17" customFormat="1" ht="88.5" customHeight="1">
      <c r="A20" s="134" t="s">
        <v>167</v>
      </c>
      <c r="B20" s="86">
        <f t="shared" si="1"/>
        <v>16</v>
      </c>
      <c r="C20" s="166">
        <v>670</v>
      </c>
      <c r="D20" s="169">
        <v>196</v>
      </c>
      <c r="E20" s="169">
        <v>474</v>
      </c>
      <c r="F20" s="169">
        <v>1</v>
      </c>
      <c r="G20" s="170">
        <v>521</v>
      </c>
      <c r="H20" s="169">
        <v>276</v>
      </c>
      <c r="I20" s="169">
        <v>66</v>
      </c>
      <c r="J20" s="169">
        <v>3</v>
      </c>
      <c r="K20" s="169">
        <v>106</v>
      </c>
      <c r="L20" s="169">
        <v>10</v>
      </c>
      <c r="M20" s="169">
        <v>60</v>
      </c>
      <c r="N20" s="169">
        <v>3</v>
      </c>
      <c r="O20" s="169">
        <v>12</v>
      </c>
      <c r="P20" s="169">
        <v>5</v>
      </c>
      <c r="Q20" s="169">
        <v>24</v>
      </c>
      <c r="R20" s="169">
        <v>12</v>
      </c>
      <c r="S20" s="170">
        <v>135</v>
      </c>
    </row>
    <row r="21" spans="1:19" s="17" customFormat="1" ht="90" customHeight="1">
      <c r="A21" s="134" t="s">
        <v>168</v>
      </c>
      <c r="B21" s="75">
        <f t="shared" si="1"/>
        <v>17</v>
      </c>
      <c r="C21" s="166">
        <v>100</v>
      </c>
      <c r="D21" s="173">
        <v>40</v>
      </c>
      <c r="E21" s="173">
        <v>60</v>
      </c>
      <c r="F21" s="173">
        <v>0</v>
      </c>
      <c r="G21" s="174">
        <v>63</v>
      </c>
      <c r="H21" s="173">
        <v>8</v>
      </c>
      <c r="I21" s="173">
        <v>12</v>
      </c>
      <c r="J21" s="173">
        <v>1</v>
      </c>
      <c r="K21" s="173">
        <v>22</v>
      </c>
      <c r="L21" s="173">
        <v>3</v>
      </c>
      <c r="M21" s="173">
        <v>17</v>
      </c>
      <c r="N21" s="173">
        <v>5</v>
      </c>
      <c r="O21" s="173">
        <v>2</v>
      </c>
      <c r="P21" s="173">
        <v>1</v>
      </c>
      <c r="Q21" s="173">
        <v>8</v>
      </c>
      <c r="R21" s="174">
        <v>1</v>
      </c>
      <c r="S21" s="174">
        <v>36</v>
      </c>
    </row>
    <row r="22" spans="1:19" s="17" customFormat="1" ht="66.75" customHeight="1">
      <c r="A22" s="133" t="s">
        <v>169</v>
      </c>
      <c r="B22" s="75">
        <f t="shared" si="1"/>
        <v>18</v>
      </c>
      <c r="C22" s="166">
        <v>116</v>
      </c>
      <c r="D22" s="166">
        <v>40</v>
      </c>
      <c r="E22" s="166">
        <v>76</v>
      </c>
      <c r="F22" s="166">
        <v>1</v>
      </c>
      <c r="G22" s="167">
        <v>89</v>
      </c>
      <c r="H22" s="166">
        <v>35</v>
      </c>
      <c r="I22" s="166">
        <v>12</v>
      </c>
      <c r="J22" s="166">
        <v>1</v>
      </c>
      <c r="K22" s="166">
        <v>31</v>
      </c>
      <c r="L22" s="166">
        <v>0</v>
      </c>
      <c r="M22" s="166">
        <v>10</v>
      </c>
      <c r="N22" s="166">
        <v>1</v>
      </c>
      <c r="O22" s="166">
        <v>5</v>
      </c>
      <c r="P22" s="166">
        <v>0</v>
      </c>
      <c r="Q22" s="166">
        <v>3</v>
      </c>
      <c r="R22" s="167">
        <v>1</v>
      </c>
      <c r="S22" s="167">
        <v>26</v>
      </c>
    </row>
    <row r="23" spans="1:19" s="17" customFormat="1" ht="63" customHeight="1">
      <c r="A23" s="133" t="s">
        <v>170</v>
      </c>
      <c r="B23" s="75">
        <f t="shared" si="1"/>
        <v>19</v>
      </c>
      <c r="C23" s="166">
        <v>9</v>
      </c>
      <c r="D23" s="166">
        <v>3</v>
      </c>
      <c r="E23" s="166">
        <v>6</v>
      </c>
      <c r="F23" s="166">
        <v>0</v>
      </c>
      <c r="G23" s="166">
        <v>9</v>
      </c>
      <c r="H23" s="166">
        <v>5</v>
      </c>
      <c r="I23" s="166">
        <v>0</v>
      </c>
      <c r="J23" s="166">
        <v>1</v>
      </c>
      <c r="K23" s="166">
        <v>1</v>
      </c>
      <c r="L23" s="166">
        <v>0</v>
      </c>
      <c r="M23" s="166">
        <v>2</v>
      </c>
      <c r="N23" s="166">
        <v>0</v>
      </c>
      <c r="O23" s="166">
        <v>1</v>
      </c>
      <c r="P23" s="166">
        <v>0</v>
      </c>
      <c r="Q23" s="166">
        <v>0</v>
      </c>
      <c r="R23" s="166">
        <v>1</v>
      </c>
      <c r="S23" s="166">
        <v>0</v>
      </c>
    </row>
    <row r="24" spans="1:19" s="17" customFormat="1" ht="87.75" customHeight="1">
      <c r="A24" s="133" t="s">
        <v>171</v>
      </c>
      <c r="B24" s="75">
        <f t="shared" si="1"/>
        <v>20</v>
      </c>
      <c r="C24" s="166">
        <v>361</v>
      </c>
      <c r="D24" s="166">
        <v>144</v>
      </c>
      <c r="E24" s="166">
        <v>217</v>
      </c>
      <c r="F24" s="166">
        <v>2</v>
      </c>
      <c r="G24" s="167">
        <v>276</v>
      </c>
      <c r="H24" s="167">
        <v>43</v>
      </c>
      <c r="I24" s="167">
        <v>59</v>
      </c>
      <c r="J24" s="167">
        <v>5</v>
      </c>
      <c r="K24" s="167">
        <v>110</v>
      </c>
      <c r="L24" s="167">
        <v>4</v>
      </c>
      <c r="M24" s="167">
        <v>55</v>
      </c>
      <c r="N24" s="167">
        <v>10</v>
      </c>
      <c r="O24" s="167">
        <v>27</v>
      </c>
      <c r="P24" s="167">
        <v>7</v>
      </c>
      <c r="Q24" s="167">
        <v>7</v>
      </c>
      <c r="R24" s="167">
        <v>2</v>
      </c>
      <c r="S24" s="167">
        <v>80</v>
      </c>
    </row>
    <row r="25" spans="1:19" s="17" customFormat="1" ht="85.5" customHeight="1">
      <c r="A25" s="134" t="s">
        <v>172</v>
      </c>
      <c r="B25" s="75">
        <f t="shared" si="1"/>
        <v>21</v>
      </c>
      <c r="C25" s="166">
        <v>5</v>
      </c>
      <c r="D25" s="166">
        <v>4</v>
      </c>
      <c r="E25" s="166">
        <v>1</v>
      </c>
      <c r="F25" s="166">
        <v>0</v>
      </c>
      <c r="G25" s="166">
        <v>4</v>
      </c>
      <c r="H25" s="166">
        <v>0</v>
      </c>
      <c r="I25" s="166">
        <v>0</v>
      </c>
      <c r="J25" s="166">
        <v>0</v>
      </c>
      <c r="K25" s="166">
        <v>4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v>1</v>
      </c>
    </row>
    <row r="26" spans="1:19" s="17" customFormat="1" ht="91.5" customHeight="1">
      <c r="A26" s="134" t="s">
        <v>173</v>
      </c>
      <c r="B26" s="75">
        <f t="shared" si="1"/>
        <v>22</v>
      </c>
      <c r="C26" s="166">
        <v>3</v>
      </c>
      <c r="D26" s="166">
        <v>1</v>
      </c>
      <c r="E26" s="166">
        <v>2</v>
      </c>
      <c r="F26" s="166">
        <v>0</v>
      </c>
      <c r="G26" s="166">
        <v>2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2</v>
      </c>
      <c r="N26" s="166">
        <v>0</v>
      </c>
      <c r="O26" s="166">
        <v>1</v>
      </c>
      <c r="P26" s="166">
        <v>1</v>
      </c>
      <c r="Q26" s="166">
        <v>0</v>
      </c>
      <c r="R26" s="166">
        <v>0</v>
      </c>
      <c r="S26" s="167">
        <v>1</v>
      </c>
    </row>
    <row r="27" spans="1:19" s="17" customFormat="1" ht="67.5" customHeight="1">
      <c r="A27" s="133" t="s">
        <v>174</v>
      </c>
      <c r="B27" s="75">
        <f t="shared" si="1"/>
        <v>23</v>
      </c>
      <c r="C27" s="166">
        <v>314</v>
      </c>
      <c r="D27" s="166">
        <v>137</v>
      </c>
      <c r="E27" s="166">
        <v>177</v>
      </c>
      <c r="F27" s="166">
        <v>2</v>
      </c>
      <c r="G27" s="167">
        <v>238</v>
      </c>
      <c r="H27" s="166">
        <v>78</v>
      </c>
      <c r="I27" s="166">
        <v>28</v>
      </c>
      <c r="J27" s="166">
        <v>2</v>
      </c>
      <c r="K27" s="166">
        <v>70</v>
      </c>
      <c r="L27" s="166">
        <v>4</v>
      </c>
      <c r="M27" s="166">
        <v>56</v>
      </c>
      <c r="N27" s="166">
        <v>10</v>
      </c>
      <c r="O27" s="166">
        <v>22</v>
      </c>
      <c r="P27" s="166">
        <v>5</v>
      </c>
      <c r="Q27" s="166">
        <v>8</v>
      </c>
      <c r="R27" s="167">
        <v>9</v>
      </c>
      <c r="S27" s="167">
        <v>67</v>
      </c>
    </row>
  </sheetData>
  <sheetProtection/>
  <mergeCells count="2">
    <mergeCell ref="O1:S1"/>
    <mergeCell ref="A2:S2"/>
  </mergeCells>
  <printOptions/>
  <pageMargins left="0.5905511811023623" right="0.5118110236220472" top="0.3937007874015748" bottom="0.5118110236220472" header="0" footer="0"/>
  <pageSetup horizontalDpi="600" verticalDpi="600" orientation="landscape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zoomScale="38" zoomScaleNormal="38" zoomScaleSheetLayoutView="25" workbookViewId="0" topLeftCell="A1">
      <selection activeCell="K7" sqref="K7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21" width="183.421875" style="3" customWidth="1"/>
    <col min="22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2" t="s">
        <v>283</v>
      </c>
      <c r="P1" s="252"/>
      <c r="Q1" s="252"/>
      <c r="R1" s="252"/>
      <c r="S1" s="252"/>
    </row>
    <row r="2" spans="1:19" s="32" customFormat="1" ht="168.75" customHeight="1">
      <c r="A2" s="253" t="s">
        <v>153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64">
        <f aca="true" t="shared" si="0" ref="H4:S4">1+G4</f>
        <v>6</v>
      </c>
      <c r="I4" s="64">
        <f t="shared" si="0"/>
        <v>7</v>
      </c>
      <c r="J4" s="64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132" t="s">
        <v>175</v>
      </c>
      <c r="B5" s="73">
        <v>1</v>
      </c>
      <c r="C5" s="140">
        <v>21690</v>
      </c>
      <c r="D5" s="140">
        <v>7649</v>
      </c>
      <c r="E5" s="140">
        <v>14041</v>
      </c>
      <c r="F5" s="140">
        <v>65</v>
      </c>
      <c r="G5" s="142">
        <v>15710</v>
      </c>
      <c r="H5" s="140">
        <v>5733</v>
      </c>
      <c r="I5" s="140">
        <v>2222</v>
      </c>
      <c r="J5" s="151">
        <v>155</v>
      </c>
      <c r="K5" s="140">
        <v>4606</v>
      </c>
      <c r="L5" s="140">
        <v>485</v>
      </c>
      <c r="M5" s="140">
        <v>2509</v>
      </c>
      <c r="N5" s="140">
        <v>134</v>
      </c>
      <c r="O5" s="140">
        <v>963</v>
      </c>
      <c r="P5" s="140">
        <v>196</v>
      </c>
      <c r="Q5" s="140">
        <v>702</v>
      </c>
      <c r="R5" s="140">
        <v>416</v>
      </c>
      <c r="S5" s="140">
        <v>5494</v>
      </c>
    </row>
    <row r="6" spans="1:19" s="18" customFormat="1" ht="63" customHeight="1">
      <c r="A6" s="133" t="s">
        <v>176</v>
      </c>
      <c r="B6" s="75">
        <f>1+B5</f>
        <v>2</v>
      </c>
      <c r="C6" s="140">
        <v>21008</v>
      </c>
      <c r="D6" s="142">
        <v>7370</v>
      </c>
      <c r="E6" s="142">
        <v>13638</v>
      </c>
      <c r="F6" s="142">
        <v>61</v>
      </c>
      <c r="G6" s="142">
        <v>15188</v>
      </c>
      <c r="H6" s="142">
        <v>5607</v>
      </c>
      <c r="I6" s="142">
        <v>2135</v>
      </c>
      <c r="J6" s="142">
        <v>147</v>
      </c>
      <c r="K6" s="148">
        <v>4424</v>
      </c>
      <c r="L6" s="148">
        <v>477</v>
      </c>
      <c r="M6" s="148">
        <v>2398</v>
      </c>
      <c r="N6" s="142">
        <v>114</v>
      </c>
      <c r="O6" s="142">
        <v>915</v>
      </c>
      <c r="P6" s="142">
        <v>183</v>
      </c>
      <c r="Q6" s="142">
        <v>688</v>
      </c>
      <c r="R6" s="142">
        <v>404</v>
      </c>
      <c r="S6" s="142">
        <v>5348</v>
      </c>
    </row>
    <row r="7" spans="1:19" s="18" customFormat="1" ht="119.25" customHeight="1">
      <c r="A7" s="133" t="s">
        <v>177</v>
      </c>
      <c r="B7" s="75">
        <f aca="true" t="shared" si="1" ref="B7:B70">1+B6</f>
        <v>3</v>
      </c>
      <c r="C7" s="140">
        <v>2116</v>
      </c>
      <c r="D7" s="140">
        <v>921</v>
      </c>
      <c r="E7" s="140">
        <v>1195</v>
      </c>
      <c r="F7" s="140">
        <v>5</v>
      </c>
      <c r="G7" s="142">
        <v>1383</v>
      </c>
      <c r="H7" s="140">
        <v>264</v>
      </c>
      <c r="I7" s="140">
        <v>232</v>
      </c>
      <c r="J7" s="140">
        <v>22</v>
      </c>
      <c r="K7" s="140">
        <v>511</v>
      </c>
      <c r="L7" s="140">
        <v>62</v>
      </c>
      <c r="M7" s="140">
        <v>292</v>
      </c>
      <c r="N7" s="140">
        <v>8</v>
      </c>
      <c r="O7" s="140">
        <v>116</v>
      </c>
      <c r="P7" s="140">
        <v>23</v>
      </c>
      <c r="Q7" s="140">
        <v>82</v>
      </c>
      <c r="R7" s="142">
        <v>51</v>
      </c>
      <c r="S7" s="142">
        <v>676</v>
      </c>
    </row>
    <row r="8" spans="1:19" s="18" customFormat="1" ht="44.25" customHeight="1">
      <c r="A8" s="136" t="s">
        <v>12</v>
      </c>
      <c r="B8" s="75">
        <f t="shared" si="1"/>
        <v>4</v>
      </c>
      <c r="C8" s="140">
        <v>24</v>
      </c>
      <c r="D8" s="140">
        <v>10</v>
      </c>
      <c r="E8" s="140">
        <v>14</v>
      </c>
      <c r="F8" s="140">
        <v>0</v>
      </c>
      <c r="G8" s="142">
        <v>14</v>
      </c>
      <c r="H8" s="140">
        <v>1</v>
      </c>
      <c r="I8" s="140">
        <v>3</v>
      </c>
      <c r="J8" s="140">
        <v>0</v>
      </c>
      <c r="K8" s="140">
        <v>8</v>
      </c>
      <c r="L8" s="140">
        <v>0</v>
      </c>
      <c r="M8" s="140">
        <v>2</v>
      </c>
      <c r="N8" s="140">
        <v>0</v>
      </c>
      <c r="O8" s="140">
        <v>0</v>
      </c>
      <c r="P8" s="140">
        <v>0</v>
      </c>
      <c r="Q8" s="140">
        <v>0</v>
      </c>
      <c r="R8" s="142">
        <v>2</v>
      </c>
      <c r="S8" s="142">
        <v>8</v>
      </c>
    </row>
    <row r="9" spans="1:19" s="18" customFormat="1" ht="44.25" customHeight="1">
      <c r="A9" s="134" t="s">
        <v>178</v>
      </c>
      <c r="B9" s="75">
        <f t="shared" si="1"/>
        <v>5</v>
      </c>
      <c r="C9" s="143">
        <v>5</v>
      </c>
      <c r="D9" s="143">
        <v>3</v>
      </c>
      <c r="E9" s="143">
        <v>2</v>
      </c>
      <c r="F9" s="143">
        <v>0</v>
      </c>
      <c r="G9" s="147">
        <v>1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1</v>
      </c>
      <c r="N9" s="143">
        <v>0</v>
      </c>
      <c r="O9" s="143">
        <v>0</v>
      </c>
      <c r="P9" s="143">
        <v>0</v>
      </c>
      <c r="Q9" s="143">
        <v>0</v>
      </c>
      <c r="R9" s="147">
        <v>1</v>
      </c>
      <c r="S9" s="147">
        <v>3</v>
      </c>
    </row>
    <row r="10" spans="1:19" s="18" customFormat="1" ht="44.25" customHeight="1">
      <c r="A10" s="134" t="s">
        <v>179</v>
      </c>
      <c r="B10" s="75">
        <f t="shared" si="1"/>
        <v>6</v>
      </c>
      <c r="C10" s="143">
        <v>4</v>
      </c>
      <c r="D10" s="143">
        <v>2</v>
      </c>
      <c r="E10" s="143">
        <v>2</v>
      </c>
      <c r="F10" s="143">
        <v>0</v>
      </c>
      <c r="G10" s="147">
        <v>2</v>
      </c>
      <c r="H10" s="147">
        <v>0</v>
      </c>
      <c r="I10" s="147">
        <v>1</v>
      </c>
      <c r="J10" s="147">
        <v>0</v>
      </c>
      <c r="K10" s="147">
        <v>1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2</v>
      </c>
    </row>
    <row r="11" spans="1:19" s="17" customFormat="1" ht="44.25" customHeight="1">
      <c r="A11" s="134" t="s">
        <v>180</v>
      </c>
      <c r="B11" s="75">
        <f t="shared" si="1"/>
        <v>7</v>
      </c>
      <c r="C11" s="143">
        <v>3</v>
      </c>
      <c r="D11" s="143">
        <v>2</v>
      </c>
      <c r="E11" s="143">
        <v>1</v>
      </c>
      <c r="F11" s="143">
        <v>0</v>
      </c>
      <c r="G11" s="147">
        <v>2</v>
      </c>
      <c r="H11" s="143">
        <v>0</v>
      </c>
      <c r="I11" s="143">
        <v>1</v>
      </c>
      <c r="J11" s="143">
        <v>0</v>
      </c>
      <c r="K11" s="143">
        <v>1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7">
        <v>0</v>
      </c>
      <c r="S11" s="147">
        <v>0</v>
      </c>
    </row>
    <row r="12" spans="1:19" s="17" customFormat="1" ht="44.25" customHeight="1">
      <c r="A12" s="134" t="s">
        <v>181</v>
      </c>
      <c r="B12" s="75">
        <f t="shared" si="1"/>
        <v>8</v>
      </c>
      <c r="C12" s="143">
        <v>4</v>
      </c>
      <c r="D12" s="143">
        <v>1</v>
      </c>
      <c r="E12" s="143">
        <v>3</v>
      </c>
      <c r="F12" s="143">
        <v>0</v>
      </c>
      <c r="G12" s="147">
        <v>3</v>
      </c>
      <c r="H12" s="143">
        <v>1</v>
      </c>
      <c r="I12" s="143">
        <v>1</v>
      </c>
      <c r="J12" s="143">
        <v>0</v>
      </c>
      <c r="K12" s="143">
        <v>1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7">
        <v>0</v>
      </c>
      <c r="S12" s="147">
        <v>1</v>
      </c>
    </row>
    <row r="13" spans="1:19" s="17" customFormat="1" ht="44.25" customHeight="1">
      <c r="A13" s="136" t="s">
        <v>13</v>
      </c>
      <c r="B13" s="75">
        <f t="shared" si="1"/>
        <v>9</v>
      </c>
      <c r="C13" s="140">
        <v>27</v>
      </c>
      <c r="D13" s="140">
        <v>11</v>
      </c>
      <c r="E13" s="140">
        <v>16</v>
      </c>
      <c r="F13" s="140">
        <v>0</v>
      </c>
      <c r="G13" s="142">
        <v>16</v>
      </c>
      <c r="H13" s="140">
        <v>3</v>
      </c>
      <c r="I13" s="140">
        <v>2</v>
      </c>
      <c r="J13" s="140">
        <v>0</v>
      </c>
      <c r="K13" s="140">
        <v>2</v>
      </c>
      <c r="L13" s="140">
        <v>1</v>
      </c>
      <c r="M13" s="140">
        <v>8</v>
      </c>
      <c r="N13" s="140">
        <v>0</v>
      </c>
      <c r="O13" s="140">
        <v>3</v>
      </c>
      <c r="P13" s="140">
        <v>2</v>
      </c>
      <c r="Q13" s="140">
        <v>1</v>
      </c>
      <c r="R13" s="142">
        <v>1</v>
      </c>
      <c r="S13" s="142">
        <v>10</v>
      </c>
    </row>
    <row r="14" spans="1:19" s="17" customFormat="1" ht="44.25" customHeight="1">
      <c r="A14" s="134" t="s">
        <v>178</v>
      </c>
      <c r="B14" s="75">
        <f t="shared" si="1"/>
        <v>10</v>
      </c>
      <c r="C14" s="143">
        <v>2</v>
      </c>
      <c r="D14" s="143">
        <v>0</v>
      </c>
      <c r="E14" s="143">
        <v>2</v>
      </c>
      <c r="F14" s="143">
        <v>0</v>
      </c>
      <c r="G14" s="147">
        <v>1</v>
      </c>
      <c r="H14" s="143">
        <v>1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7">
        <v>0</v>
      </c>
      <c r="S14" s="147">
        <v>1</v>
      </c>
    </row>
    <row r="15" spans="1:19" s="17" customFormat="1" ht="44.25" customHeight="1">
      <c r="A15" s="134" t="s">
        <v>179</v>
      </c>
      <c r="B15" s="75">
        <f t="shared" si="1"/>
        <v>11</v>
      </c>
      <c r="C15" s="143">
        <v>3</v>
      </c>
      <c r="D15" s="143">
        <v>2</v>
      </c>
      <c r="E15" s="143">
        <v>1</v>
      </c>
      <c r="F15" s="143">
        <v>0</v>
      </c>
      <c r="G15" s="147">
        <v>2</v>
      </c>
      <c r="H15" s="143">
        <v>0</v>
      </c>
      <c r="I15" s="147">
        <v>0</v>
      </c>
      <c r="J15" s="143">
        <v>0</v>
      </c>
      <c r="K15" s="147">
        <v>0</v>
      </c>
      <c r="L15" s="143">
        <v>0</v>
      </c>
      <c r="M15" s="147">
        <v>2</v>
      </c>
      <c r="N15" s="143">
        <v>0</v>
      </c>
      <c r="O15" s="147">
        <v>0</v>
      </c>
      <c r="P15" s="143">
        <v>0</v>
      </c>
      <c r="Q15" s="147">
        <v>1</v>
      </c>
      <c r="R15" s="147">
        <v>1</v>
      </c>
      <c r="S15" s="147">
        <v>1</v>
      </c>
    </row>
    <row r="16" spans="1:19" s="17" customFormat="1" ht="44.25" customHeight="1">
      <c r="A16" s="134" t="s">
        <v>180</v>
      </c>
      <c r="B16" s="75">
        <f t="shared" si="1"/>
        <v>12</v>
      </c>
      <c r="C16" s="143">
        <v>4</v>
      </c>
      <c r="D16" s="143">
        <v>1</v>
      </c>
      <c r="E16" s="143">
        <v>3</v>
      </c>
      <c r="F16" s="143">
        <v>0</v>
      </c>
      <c r="G16" s="147">
        <v>3</v>
      </c>
      <c r="H16" s="143">
        <v>1</v>
      </c>
      <c r="I16" s="143">
        <v>0</v>
      </c>
      <c r="J16" s="143">
        <v>0</v>
      </c>
      <c r="K16" s="143">
        <v>1</v>
      </c>
      <c r="L16" s="143">
        <v>0</v>
      </c>
      <c r="M16" s="143">
        <v>1</v>
      </c>
      <c r="N16" s="143">
        <v>0</v>
      </c>
      <c r="O16" s="143">
        <v>0</v>
      </c>
      <c r="P16" s="143">
        <v>1</v>
      </c>
      <c r="Q16" s="143">
        <v>0</v>
      </c>
      <c r="R16" s="147">
        <v>0</v>
      </c>
      <c r="S16" s="147">
        <v>1</v>
      </c>
    </row>
    <row r="17" spans="1:19" s="17" customFormat="1" ht="44.25" customHeight="1">
      <c r="A17" s="134" t="s">
        <v>181</v>
      </c>
      <c r="B17" s="75">
        <f t="shared" si="1"/>
        <v>13</v>
      </c>
      <c r="C17" s="143">
        <v>2</v>
      </c>
      <c r="D17" s="143">
        <v>2</v>
      </c>
      <c r="E17" s="143">
        <v>0</v>
      </c>
      <c r="F17" s="143">
        <v>0</v>
      </c>
      <c r="G17" s="147">
        <v>2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2</v>
      </c>
      <c r="N17" s="143">
        <v>0</v>
      </c>
      <c r="O17" s="143">
        <v>2</v>
      </c>
      <c r="P17" s="143">
        <v>0</v>
      </c>
      <c r="Q17" s="143">
        <v>0</v>
      </c>
      <c r="R17" s="147">
        <v>0</v>
      </c>
      <c r="S17" s="147">
        <v>0</v>
      </c>
    </row>
    <row r="18" spans="1:19" s="17" customFormat="1" ht="44.25" customHeight="1">
      <c r="A18" s="136" t="s">
        <v>182</v>
      </c>
      <c r="B18" s="75">
        <f t="shared" si="1"/>
        <v>14</v>
      </c>
      <c r="C18" s="140">
        <v>561</v>
      </c>
      <c r="D18" s="140">
        <v>214</v>
      </c>
      <c r="E18" s="140">
        <v>347</v>
      </c>
      <c r="F18" s="140">
        <v>0</v>
      </c>
      <c r="G18" s="142">
        <v>353</v>
      </c>
      <c r="H18" s="140">
        <v>83</v>
      </c>
      <c r="I18" s="140">
        <v>63</v>
      </c>
      <c r="J18" s="140">
        <v>3</v>
      </c>
      <c r="K18" s="140">
        <v>118</v>
      </c>
      <c r="L18" s="140">
        <v>12</v>
      </c>
      <c r="M18" s="140">
        <v>74</v>
      </c>
      <c r="N18" s="140">
        <v>2</v>
      </c>
      <c r="O18" s="140">
        <v>33</v>
      </c>
      <c r="P18" s="140">
        <v>3</v>
      </c>
      <c r="Q18" s="140">
        <v>19</v>
      </c>
      <c r="R18" s="142">
        <v>14</v>
      </c>
      <c r="S18" s="142">
        <v>195</v>
      </c>
    </row>
    <row r="19" spans="1:19" s="17" customFormat="1" ht="44.25" customHeight="1">
      <c r="A19" s="134" t="s">
        <v>178</v>
      </c>
      <c r="B19" s="75">
        <f t="shared" si="1"/>
        <v>15</v>
      </c>
      <c r="C19" s="144">
        <v>42</v>
      </c>
      <c r="D19" s="144">
        <v>14</v>
      </c>
      <c r="E19" s="144">
        <v>28</v>
      </c>
      <c r="F19" s="144">
        <v>0</v>
      </c>
      <c r="G19" s="149">
        <v>26</v>
      </c>
      <c r="H19" s="144">
        <v>2</v>
      </c>
      <c r="I19" s="144">
        <v>7</v>
      </c>
      <c r="J19" s="144">
        <v>1</v>
      </c>
      <c r="K19" s="144">
        <v>8</v>
      </c>
      <c r="L19" s="144">
        <v>1</v>
      </c>
      <c r="M19" s="144">
        <v>7</v>
      </c>
      <c r="N19" s="144">
        <v>0</v>
      </c>
      <c r="O19" s="144">
        <v>2</v>
      </c>
      <c r="P19" s="144">
        <v>0</v>
      </c>
      <c r="Q19" s="144">
        <v>2</v>
      </c>
      <c r="R19" s="149">
        <v>3</v>
      </c>
      <c r="S19" s="149">
        <v>15</v>
      </c>
    </row>
    <row r="20" spans="1:19" s="17" customFormat="1" ht="44.25" customHeight="1">
      <c r="A20" s="134" t="s">
        <v>179</v>
      </c>
      <c r="B20" s="86">
        <f t="shared" si="1"/>
        <v>16</v>
      </c>
      <c r="C20" s="143">
        <v>31</v>
      </c>
      <c r="D20" s="143">
        <v>9</v>
      </c>
      <c r="E20" s="143">
        <v>22</v>
      </c>
      <c r="F20" s="143">
        <v>0</v>
      </c>
      <c r="G20" s="147">
        <v>17</v>
      </c>
      <c r="H20" s="143">
        <v>4</v>
      </c>
      <c r="I20" s="143">
        <v>2</v>
      </c>
      <c r="J20" s="143">
        <v>0</v>
      </c>
      <c r="K20" s="143">
        <v>7</v>
      </c>
      <c r="L20" s="143">
        <v>2</v>
      </c>
      <c r="M20" s="143">
        <v>2</v>
      </c>
      <c r="N20" s="143">
        <v>0</v>
      </c>
      <c r="O20" s="143">
        <v>2</v>
      </c>
      <c r="P20" s="143">
        <v>0</v>
      </c>
      <c r="Q20" s="143">
        <v>0</v>
      </c>
      <c r="R20" s="147">
        <v>0</v>
      </c>
      <c r="S20" s="147">
        <v>12</v>
      </c>
    </row>
    <row r="21" spans="1:19" s="17" customFormat="1" ht="44.25" customHeight="1">
      <c r="A21" s="134" t="s">
        <v>183</v>
      </c>
      <c r="B21" s="75">
        <f t="shared" si="1"/>
        <v>17</v>
      </c>
      <c r="C21" s="145">
        <v>156</v>
      </c>
      <c r="D21" s="145">
        <v>54</v>
      </c>
      <c r="E21" s="145">
        <v>102</v>
      </c>
      <c r="F21" s="145">
        <v>0</v>
      </c>
      <c r="G21" s="146">
        <v>105</v>
      </c>
      <c r="H21" s="145">
        <v>27</v>
      </c>
      <c r="I21" s="145">
        <v>29</v>
      </c>
      <c r="J21" s="145">
        <v>0</v>
      </c>
      <c r="K21" s="145">
        <v>28</v>
      </c>
      <c r="L21" s="145">
        <v>2</v>
      </c>
      <c r="M21" s="145">
        <v>19</v>
      </c>
      <c r="N21" s="145">
        <v>1</v>
      </c>
      <c r="O21" s="145">
        <v>11</v>
      </c>
      <c r="P21" s="145">
        <v>2</v>
      </c>
      <c r="Q21" s="145">
        <v>4</v>
      </c>
      <c r="R21" s="146">
        <v>0</v>
      </c>
      <c r="S21" s="146">
        <v>51</v>
      </c>
    </row>
    <row r="22" spans="1:19" s="17" customFormat="1" ht="44.25" customHeight="1">
      <c r="A22" s="134" t="s">
        <v>184</v>
      </c>
      <c r="B22" s="75">
        <f t="shared" si="1"/>
        <v>18</v>
      </c>
      <c r="C22" s="143">
        <v>53</v>
      </c>
      <c r="D22" s="143">
        <v>18</v>
      </c>
      <c r="E22" s="143">
        <v>35</v>
      </c>
      <c r="F22" s="143">
        <v>0</v>
      </c>
      <c r="G22" s="147">
        <v>33</v>
      </c>
      <c r="H22" s="143">
        <v>12</v>
      </c>
      <c r="I22" s="143">
        <v>4</v>
      </c>
      <c r="J22" s="143">
        <v>0</v>
      </c>
      <c r="K22" s="143">
        <v>9</v>
      </c>
      <c r="L22" s="143">
        <v>2</v>
      </c>
      <c r="M22" s="143">
        <v>6</v>
      </c>
      <c r="N22" s="143">
        <v>0</v>
      </c>
      <c r="O22" s="143">
        <v>3</v>
      </c>
      <c r="P22" s="143">
        <v>0</v>
      </c>
      <c r="Q22" s="143">
        <v>0</v>
      </c>
      <c r="R22" s="147">
        <v>2</v>
      </c>
      <c r="S22" s="147">
        <v>16</v>
      </c>
    </row>
    <row r="23" spans="1:19" s="17" customFormat="1" ht="44.25" customHeight="1">
      <c r="A23" s="134" t="s">
        <v>185</v>
      </c>
      <c r="B23" s="75">
        <f t="shared" si="1"/>
        <v>19</v>
      </c>
      <c r="C23" s="143">
        <v>38</v>
      </c>
      <c r="D23" s="143">
        <v>11</v>
      </c>
      <c r="E23" s="143">
        <v>27</v>
      </c>
      <c r="F23" s="143">
        <v>0</v>
      </c>
      <c r="G23" s="147">
        <v>19</v>
      </c>
      <c r="H23" s="143">
        <v>7</v>
      </c>
      <c r="I23" s="143">
        <v>1</v>
      </c>
      <c r="J23" s="143">
        <v>0</v>
      </c>
      <c r="K23" s="143">
        <v>6</v>
      </c>
      <c r="L23" s="143">
        <v>0</v>
      </c>
      <c r="M23" s="143">
        <v>5</v>
      </c>
      <c r="N23" s="143">
        <v>0</v>
      </c>
      <c r="O23" s="143">
        <v>4</v>
      </c>
      <c r="P23" s="143">
        <v>0</v>
      </c>
      <c r="Q23" s="143">
        <v>0</v>
      </c>
      <c r="R23" s="147">
        <v>1</v>
      </c>
      <c r="S23" s="147">
        <v>18</v>
      </c>
    </row>
    <row r="24" spans="1:19" s="17" customFormat="1" ht="44.25" customHeight="1">
      <c r="A24" s="134" t="s">
        <v>186</v>
      </c>
      <c r="B24" s="75">
        <f t="shared" si="1"/>
        <v>20</v>
      </c>
      <c r="C24" s="143">
        <v>37</v>
      </c>
      <c r="D24" s="143">
        <v>16</v>
      </c>
      <c r="E24" s="143">
        <v>21</v>
      </c>
      <c r="F24" s="143">
        <v>0</v>
      </c>
      <c r="G24" s="147">
        <v>25</v>
      </c>
      <c r="H24" s="147">
        <v>5</v>
      </c>
      <c r="I24" s="147">
        <v>4</v>
      </c>
      <c r="J24" s="147">
        <v>0</v>
      </c>
      <c r="K24" s="147">
        <v>9</v>
      </c>
      <c r="L24" s="147">
        <v>0</v>
      </c>
      <c r="M24" s="147">
        <v>7</v>
      </c>
      <c r="N24" s="147">
        <v>0</v>
      </c>
      <c r="O24" s="147">
        <v>2</v>
      </c>
      <c r="P24" s="147">
        <v>1</v>
      </c>
      <c r="Q24" s="147">
        <v>3</v>
      </c>
      <c r="R24" s="147">
        <v>1</v>
      </c>
      <c r="S24" s="147">
        <v>12</v>
      </c>
    </row>
    <row r="25" spans="1:19" s="17" customFormat="1" ht="44.25" customHeight="1">
      <c r="A25" s="136" t="s">
        <v>187</v>
      </c>
      <c r="B25" s="75">
        <f t="shared" si="1"/>
        <v>21</v>
      </c>
      <c r="C25" s="140">
        <v>13</v>
      </c>
      <c r="D25" s="140">
        <v>3</v>
      </c>
      <c r="E25" s="140">
        <v>10</v>
      </c>
      <c r="F25" s="140">
        <v>0</v>
      </c>
      <c r="G25" s="142">
        <v>10</v>
      </c>
      <c r="H25" s="140">
        <v>5</v>
      </c>
      <c r="I25" s="140">
        <v>0</v>
      </c>
      <c r="J25" s="140">
        <v>0</v>
      </c>
      <c r="K25" s="140">
        <v>3</v>
      </c>
      <c r="L25" s="140">
        <v>0</v>
      </c>
      <c r="M25" s="140">
        <v>2</v>
      </c>
      <c r="N25" s="140">
        <v>0</v>
      </c>
      <c r="O25" s="140">
        <v>1</v>
      </c>
      <c r="P25" s="140">
        <v>0</v>
      </c>
      <c r="Q25" s="140">
        <v>1</v>
      </c>
      <c r="R25" s="142">
        <v>0</v>
      </c>
      <c r="S25" s="142">
        <v>2</v>
      </c>
    </row>
    <row r="26" spans="1:19" s="17" customFormat="1" ht="44.25" customHeight="1">
      <c r="A26" s="134" t="s">
        <v>188</v>
      </c>
      <c r="B26" s="75">
        <f t="shared" si="1"/>
        <v>22</v>
      </c>
      <c r="C26" s="143">
        <v>6</v>
      </c>
      <c r="D26" s="143">
        <v>0</v>
      </c>
      <c r="E26" s="143">
        <v>6</v>
      </c>
      <c r="F26" s="143">
        <v>0</v>
      </c>
      <c r="G26" s="147">
        <v>4</v>
      </c>
      <c r="H26" s="143">
        <v>3</v>
      </c>
      <c r="I26" s="143">
        <v>0</v>
      </c>
      <c r="J26" s="143">
        <v>0</v>
      </c>
      <c r="K26" s="143">
        <v>0</v>
      </c>
      <c r="L26" s="143">
        <v>0</v>
      </c>
      <c r="M26" s="143">
        <v>1</v>
      </c>
      <c r="N26" s="143">
        <v>0</v>
      </c>
      <c r="O26" s="143">
        <v>0</v>
      </c>
      <c r="P26" s="143">
        <v>0</v>
      </c>
      <c r="Q26" s="143">
        <v>1</v>
      </c>
      <c r="R26" s="147">
        <v>0</v>
      </c>
      <c r="S26" s="147">
        <v>2</v>
      </c>
    </row>
    <row r="27" spans="1:19" s="17" customFormat="1" ht="44.25" customHeight="1">
      <c r="A27" s="134" t="s">
        <v>189</v>
      </c>
      <c r="B27" s="75">
        <f t="shared" si="1"/>
        <v>23</v>
      </c>
      <c r="C27" s="143">
        <v>2</v>
      </c>
      <c r="D27" s="143">
        <v>2</v>
      </c>
      <c r="E27" s="143">
        <v>0</v>
      </c>
      <c r="F27" s="143">
        <v>0</v>
      </c>
      <c r="G27" s="147">
        <v>2</v>
      </c>
      <c r="H27" s="143">
        <v>0</v>
      </c>
      <c r="I27" s="143">
        <v>0</v>
      </c>
      <c r="J27" s="143">
        <v>0</v>
      </c>
      <c r="K27" s="143">
        <v>2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7">
        <v>0</v>
      </c>
      <c r="S27" s="147">
        <v>0</v>
      </c>
    </row>
    <row r="28" spans="1:19" s="17" customFormat="1" ht="75.75" customHeight="1">
      <c r="A28" s="133" t="s">
        <v>190</v>
      </c>
      <c r="B28" s="75">
        <f t="shared" si="1"/>
        <v>24</v>
      </c>
      <c r="C28" s="140">
        <v>2267</v>
      </c>
      <c r="D28" s="140">
        <v>937</v>
      </c>
      <c r="E28" s="140">
        <v>1330</v>
      </c>
      <c r="F28" s="140">
        <v>13</v>
      </c>
      <c r="G28" s="142">
        <v>1461</v>
      </c>
      <c r="H28" s="140">
        <v>311</v>
      </c>
      <c r="I28" s="140">
        <v>255</v>
      </c>
      <c r="J28" s="140">
        <v>21</v>
      </c>
      <c r="K28" s="140">
        <v>484</v>
      </c>
      <c r="L28" s="140">
        <v>69</v>
      </c>
      <c r="M28" s="140">
        <v>321</v>
      </c>
      <c r="N28" s="140">
        <v>7</v>
      </c>
      <c r="O28" s="140">
        <v>126</v>
      </c>
      <c r="P28" s="140">
        <v>14</v>
      </c>
      <c r="Q28" s="140">
        <v>107</v>
      </c>
      <c r="R28" s="142">
        <v>52</v>
      </c>
      <c r="S28" s="142">
        <v>748</v>
      </c>
    </row>
    <row r="29" spans="1:19" s="17" customFormat="1" ht="57" customHeight="1">
      <c r="A29" s="134" t="s">
        <v>191</v>
      </c>
      <c r="B29" s="75">
        <f t="shared" si="1"/>
        <v>25</v>
      </c>
      <c r="C29" s="143">
        <v>51</v>
      </c>
      <c r="D29" s="143">
        <v>14</v>
      </c>
      <c r="E29" s="143">
        <v>37</v>
      </c>
      <c r="F29" s="143">
        <v>0</v>
      </c>
      <c r="G29" s="147">
        <v>25</v>
      </c>
      <c r="H29" s="143">
        <v>3</v>
      </c>
      <c r="I29" s="143">
        <v>6</v>
      </c>
      <c r="J29" s="143">
        <v>0</v>
      </c>
      <c r="K29" s="143">
        <v>8</v>
      </c>
      <c r="L29" s="143">
        <v>1</v>
      </c>
      <c r="M29" s="143">
        <v>7</v>
      </c>
      <c r="N29" s="143">
        <v>0</v>
      </c>
      <c r="O29" s="143">
        <v>2</v>
      </c>
      <c r="P29" s="143">
        <v>1</v>
      </c>
      <c r="Q29" s="143">
        <v>4</v>
      </c>
      <c r="R29" s="147">
        <v>0</v>
      </c>
      <c r="S29" s="147">
        <v>25</v>
      </c>
    </row>
    <row r="30" spans="1:19" s="17" customFormat="1" ht="84.75" customHeight="1">
      <c r="A30" s="136" t="s">
        <v>192</v>
      </c>
      <c r="B30" s="75">
        <f t="shared" si="1"/>
        <v>26</v>
      </c>
      <c r="C30" s="140">
        <v>37</v>
      </c>
      <c r="D30" s="140">
        <v>17</v>
      </c>
      <c r="E30" s="140">
        <v>20</v>
      </c>
      <c r="F30" s="140">
        <v>1</v>
      </c>
      <c r="G30" s="142">
        <v>22</v>
      </c>
      <c r="H30" s="140">
        <v>2</v>
      </c>
      <c r="I30" s="140">
        <v>3</v>
      </c>
      <c r="J30" s="140">
        <v>0</v>
      </c>
      <c r="K30" s="140">
        <v>11</v>
      </c>
      <c r="L30" s="140">
        <v>2</v>
      </c>
      <c r="M30" s="140">
        <v>4</v>
      </c>
      <c r="N30" s="140">
        <v>1</v>
      </c>
      <c r="O30" s="140">
        <v>0</v>
      </c>
      <c r="P30" s="140">
        <v>1</v>
      </c>
      <c r="Q30" s="140">
        <v>1</v>
      </c>
      <c r="R30" s="142">
        <v>1</v>
      </c>
      <c r="S30" s="142">
        <v>13</v>
      </c>
    </row>
    <row r="31" spans="1:19" s="17" customFormat="1" ht="67.5" customHeight="1">
      <c r="A31" s="135" t="s">
        <v>193</v>
      </c>
      <c r="B31" s="75">
        <f t="shared" si="1"/>
        <v>27</v>
      </c>
      <c r="C31" s="143">
        <v>25</v>
      </c>
      <c r="D31" s="143">
        <v>13</v>
      </c>
      <c r="E31" s="143">
        <v>12</v>
      </c>
      <c r="F31" s="143">
        <v>1</v>
      </c>
      <c r="G31" s="147">
        <v>15</v>
      </c>
      <c r="H31" s="143">
        <v>2</v>
      </c>
      <c r="I31" s="143">
        <v>2</v>
      </c>
      <c r="J31" s="143">
        <v>0</v>
      </c>
      <c r="K31" s="143">
        <v>8</v>
      </c>
      <c r="L31" s="143">
        <v>1</v>
      </c>
      <c r="M31" s="143">
        <v>2</v>
      </c>
      <c r="N31" s="143">
        <v>1</v>
      </c>
      <c r="O31" s="143">
        <v>0</v>
      </c>
      <c r="P31" s="143">
        <v>0</v>
      </c>
      <c r="Q31" s="143">
        <v>1</v>
      </c>
      <c r="R31" s="147">
        <v>0</v>
      </c>
      <c r="S31" s="147">
        <v>8</v>
      </c>
    </row>
    <row r="32" spans="1:19" s="17" customFormat="1" ht="88.5" customHeight="1">
      <c r="A32" s="134" t="s">
        <v>194</v>
      </c>
      <c r="B32" s="75">
        <f t="shared" si="1"/>
        <v>28</v>
      </c>
      <c r="C32" s="143">
        <v>15</v>
      </c>
      <c r="D32" s="143">
        <v>4</v>
      </c>
      <c r="E32" s="143">
        <v>11</v>
      </c>
      <c r="F32" s="143">
        <v>0</v>
      </c>
      <c r="G32" s="147">
        <v>11</v>
      </c>
      <c r="H32" s="143">
        <v>2</v>
      </c>
      <c r="I32" s="143">
        <v>3</v>
      </c>
      <c r="J32" s="143">
        <v>0</v>
      </c>
      <c r="K32" s="143">
        <v>3</v>
      </c>
      <c r="L32" s="143">
        <v>0</v>
      </c>
      <c r="M32" s="143">
        <v>3</v>
      </c>
      <c r="N32" s="143">
        <v>0</v>
      </c>
      <c r="O32" s="143">
        <v>0</v>
      </c>
      <c r="P32" s="143">
        <v>0</v>
      </c>
      <c r="Q32" s="143">
        <v>2</v>
      </c>
      <c r="R32" s="147">
        <v>1</v>
      </c>
      <c r="S32" s="147">
        <v>4</v>
      </c>
    </row>
    <row r="33" spans="1:19" s="17" customFormat="1" ht="99" customHeight="1">
      <c r="A33" s="134" t="s">
        <v>195</v>
      </c>
      <c r="B33" s="75">
        <f t="shared" si="1"/>
        <v>29</v>
      </c>
      <c r="C33" s="143">
        <v>4</v>
      </c>
      <c r="D33" s="143">
        <v>2</v>
      </c>
      <c r="E33" s="143">
        <v>2</v>
      </c>
      <c r="F33" s="143">
        <v>0</v>
      </c>
      <c r="G33" s="147">
        <v>3</v>
      </c>
      <c r="H33" s="143">
        <v>0</v>
      </c>
      <c r="I33" s="143">
        <v>0</v>
      </c>
      <c r="J33" s="143">
        <v>0</v>
      </c>
      <c r="K33" s="143">
        <v>3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7">
        <v>0</v>
      </c>
      <c r="S33" s="147">
        <v>1</v>
      </c>
    </row>
    <row r="34" spans="1:19" s="17" customFormat="1" ht="79.5" customHeight="1">
      <c r="A34" s="134" t="s">
        <v>196</v>
      </c>
      <c r="B34" s="75">
        <f t="shared" si="1"/>
        <v>30</v>
      </c>
      <c r="C34" s="143">
        <v>104</v>
      </c>
      <c r="D34" s="143">
        <v>36</v>
      </c>
      <c r="E34" s="143">
        <v>68</v>
      </c>
      <c r="F34" s="143">
        <v>0</v>
      </c>
      <c r="G34" s="147">
        <v>66</v>
      </c>
      <c r="H34" s="147">
        <v>14</v>
      </c>
      <c r="I34" s="147">
        <v>16</v>
      </c>
      <c r="J34" s="147">
        <v>3</v>
      </c>
      <c r="K34" s="147">
        <v>22</v>
      </c>
      <c r="L34" s="147">
        <v>2</v>
      </c>
      <c r="M34" s="147">
        <v>9</v>
      </c>
      <c r="N34" s="147">
        <v>2</v>
      </c>
      <c r="O34" s="147">
        <v>2</v>
      </c>
      <c r="P34" s="147">
        <v>0</v>
      </c>
      <c r="Q34" s="147">
        <v>1</v>
      </c>
      <c r="R34" s="147">
        <v>4</v>
      </c>
      <c r="S34" s="147">
        <v>36</v>
      </c>
    </row>
    <row r="35" spans="1:19" s="17" customFormat="1" ht="54.75" customHeight="1">
      <c r="A35" s="134" t="s">
        <v>197</v>
      </c>
      <c r="B35" s="75">
        <f t="shared" si="1"/>
        <v>31</v>
      </c>
      <c r="C35" s="143">
        <v>64</v>
      </c>
      <c r="D35" s="143">
        <v>22</v>
      </c>
      <c r="E35" s="143">
        <v>42</v>
      </c>
      <c r="F35" s="143">
        <v>1</v>
      </c>
      <c r="G35" s="147">
        <v>45</v>
      </c>
      <c r="H35" s="143">
        <v>5</v>
      </c>
      <c r="I35" s="143">
        <v>12</v>
      </c>
      <c r="J35" s="143">
        <v>0</v>
      </c>
      <c r="K35" s="143">
        <v>19</v>
      </c>
      <c r="L35" s="143">
        <v>0</v>
      </c>
      <c r="M35" s="143">
        <v>9</v>
      </c>
      <c r="N35" s="143">
        <v>0</v>
      </c>
      <c r="O35" s="143">
        <v>1</v>
      </c>
      <c r="P35" s="143">
        <v>1</v>
      </c>
      <c r="Q35" s="143">
        <v>4</v>
      </c>
      <c r="R35" s="147">
        <v>2</v>
      </c>
      <c r="S35" s="147">
        <v>16</v>
      </c>
    </row>
    <row r="36" spans="1:19" s="17" customFormat="1" ht="90" customHeight="1">
      <c r="A36" s="134" t="s">
        <v>198</v>
      </c>
      <c r="B36" s="75">
        <f t="shared" si="1"/>
        <v>32</v>
      </c>
      <c r="C36" s="143">
        <v>127</v>
      </c>
      <c r="D36" s="143">
        <v>32</v>
      </c>
      <c r="E36" s="143">
        <v>95</v>
      </c>
      <c r="F36" s="143">
        <v>1</v>
      </c>
      <c r="G36" s="147">
        <v>89</v>
      </c>
      <c r="H36" s="143">
        <v>26</v>
      </c>
      <c r="I36" s="143">
        <v>26</v>
      </c>
      <c r="J36" s="143">
        <v>1</v>
      </c>
      <c r="K36" s="143">
        <v>24</v>
      </c>
      <c r="L36" s="143">
        <v>3</v>
      </c>
      <c r="M36" s="143">
        <v>9</v>
      </c>
      <c r="N36" s="143">
        <v>0</v>
      </c>
      <c r="O36" s="143">
        <v>1</v>
      </c>
      <c r="P36" s="143">
        <v>2</v>
      </c>
      <c r="Q36" s="143">
        <v>4</v>
      </c>
      <c r="R36" s="147">
        <v>1</v>
      </c>
      <c r="S36" s="147">
        <v>36</v>
      </c>
    </row>
    <row r="37" spans="1:19" s="17" customFormat="1" ht="45" customHeight="1">
      <c r="A37" s="134" t="s">
        <v>199</v>
      </c>
      <c r="B37" s="75">
        <f t="shared" si="1"/>
        <v>33</v>
      </c>
      <c r="C37" s="143">
        <v>26</v>
      </c>
      <c r="D37" s="143">
        <v>9</v>
      </c>
      <c r="E37" s="143">
        <v>17</v>
      </c>
      <c r="F37" s="143">
        <v>0</v>
      </c>
      <c r="G37" s="147">
        <v>15</v>
      </c>
      <c r="H37" s="143">
        <v>0</v>
      </c>
      <c r="I37" s="143">
        <v>3</v>
      </c>
      <c r="J37" s="143">
        <v>0</v>
      </c>
      <c r="K37" s="143">
        <v>7</v>
      </c>
      <c r="L37" s="143">
        <v>1</v>
      </c>
      <c r="M37" s="143">
        <v>4</v>
      </c>
      <c r="N37" s="143">
        <v>0</v>
      </c>
      <c r="O37" s="143">
        <v>4</v>
      </c>
      <c r="P37" s="143">
        <v>0</v>
      </c>
      <c r="Q37" s="143">
        <v>0</v>
      </c>
      <c r="R37" s="147">
        <v>0</v>
      </c>
      <c r="S37" s="147">
        <v>10</v>
      </c>
    </row>
    <row r="38" spans="1:19" s="17" customFormat="1" ht="52.5" customHeight="1">
      <c r="A38" s="134" t="s">
        <v>200</v>
      </c>
      <c r="B38" s="75">
        <f t="shared" si="1"/>
        <v>34</v>
      </c>
      <c r="C38" s="143">
        <v>324</v>
      </c>
      <c r="D38" s="143">
        <v>119</v>
      </c>
      <c r="E38" s="143">
        <v>205</v>
      </c>
      <c r="F38" s="143">
        <v>0</v>
      </c>
      <c r="G38" s="147">
        <v>226</v>
      </c>
      <c r="H38" s="143">
        <v>76</v>
      </c>
      <c r="I38" s="143">
        <v>34</v>
      </c>
      <c r="J38" s="143">
        <v>2</v>
      </c>
      <c r="K38" s="143">
        <v>72</v>
      </c>
      <c r="L38" s="143">
        <v>9</v>
      </c>
      <c r="M38" s="143">
        <v>33</v>
      </c>
      <c r="N38" s="143">
        <v>0</v>
      </c>
      <c r="O38" s="143">
        <v>10</v>
      </c>
      <c r="P38" s="143">
        <v>0</v>
      </c>
      <c r="Q38" s="143">
        <v>17</v>
      </c>
      <c r="R38" s="147">
        <v>5</v>
      </c>
      <c r="S38" s="147">
        <v>95</v>
      </c>
    </row>
    <row r="39" spans="1:19" s="17" customFormat="1" ht="89.25" customHeight="1">
      <c r="A39" s="133" t="s">
        <v>201</v>
      </c>
      <c r="B39" s="75">
        <f t="shared" si="1"/>
        <v>35</v>
      </c>
      <c r="C39" s="140">
        <v>49</v>
      </c>
      <c r="D39" s="140">
        <v>20</v>
      </c>
      <c r="E39" s="140">
        <v>29</v>
      </c>
      <c r="F39" s="140">
        <v>1</v>
      </c>
      <c r="G39" s="142">
        <v>28</v>
      </c>
      <c r="H39" s="140">
        <v>6</v>
      </c>
      <c r="I39" s="140">
        <v>4</v>
      </c>
      <c r="J39" s="140">
        <v>0</v>
      </c>
      <c r="K39" s="140">
        <v>8</v>
      </c>
      <c r="L39" s="140">
        <v>1</v>
      </c>
      <c r="M39" s="140">
        <v>9</v>
      </c>
      <c r="N39" s="140">
        <v>0</v>
      </c>
      <c r="O39" s="140">
        <v>5</v>
      </c>
      <c r="P39" s="140">
        <v>2</v>
      </c>
      <c r="Q39" s="140">
        <v>1</v>
      </c>
      <c r="R39" s="140">
        <v>1</v>
      </c>
      <c r="S39" s="142">
        <v>17</v>
      </c>
    </row>
    <row r="40" spans="1:19" s="17" customFormat="1" ht="52.5" customHeight="1">
      <c r="A40" s="134" t="s">
        <v>202</v>
      </c>
      <c r="B40" s="75">
        <f t="shared" si="1"/>
        <v>36</v>
      </c>
      <c r="C40" s="140">
        <v>2</v>
      </c>
      <c r="D40" s="140">
        <v>2</v>
      </c>
      <c r="E40" s="140">
        <v>0</v>
      </c>
      <c r="F40" s="140">
        <v>0</v>
      </c>
      <c r="G40" s="142">
        <v>2</v>
      </c>
      <c r="H40" s="140">
        <v>0</v>
      </c>
      <c r="I40" s="140">
        <v>0</v>
      </c>
      <c r="J40" s="140">
        <v>0</v>
      </c>
      <c r="K40" s="140">
        <v>2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2">
        <v>0</v>
      </c>
      <c r="S40" s="142">
        <v>0</v>
      </c>
    </row>
    <row r="41" spans="1:19" s="17" customFormat="1" ht="52.5" customHeight="1">
      <c r="A41" s="134" t="s">
        <v>203</v>
      </c>
      <c r="B41" s="75">
        <f t="shared" si="1"/>
        <v>37</v>
      </c>
      <c r="C41" s="143">
        <v>9</v>
      </c>
      <c r="D41" s="143">
        <v>6</v>
      </c>
      <c r="E41" s="143">
        <v>3</v>
      </c>
      <c r="F41" s="143">
        <v>0</v>
      </c>
      <c r="G41" s="147">
        <v>4</v>
      </c>
      <c r="H41" s="143">
        <v>0</v>
      </c>
      <c r="I41" s="143">
        <v>0</v>
      </c>
      <c r="J41" s="143">
        <v>0</v>
      </c>
      <c r="K41" s="143">
        <v>3</v>
      </c>
      <c r="L41" s="143">
        <v>0</v>
      </c>
      <c r="M41" s="143">
        <v>1</v>
      </c>
      <c r="N41" s="143">
        <v>0</v>
      </c>
      <c r="O41" s="143">
        <v>0</v>
      </c>
      <c r="P41" s="143">
        <v>0</v>
      </c>
      <c r="Q41" s="143">
        <v>1</v>
      </c>
      <c r="R41" s="147">
        <v>0</v>
      </c>
      <c r="S41" s="147">
        <v>3</v>
      </c>
    </row>
    <row r="42" spans="1:19" s="17" customFormat="1" ht="52.5" customHeight="1">
      <c r="A42" s="134" t="s">
        <v>204</v>
      </c>
      <c r="B42" s="75">
        <f t="shared" si="1"/>
        <v>38</v>
      </c>
      <c r="C42" s="143">
        <v>15</v>
      </c>
      <c r="D42" s="143">
        <v>1</v>
      </c>
      <c r="E42" s="143">
        <v>14</v>
      </c>
      <c r="F42" s="143">
        <v>1</v>
      </c>
      <c r="G42" s="143">
        <v>8</v>
      </c>
      <c r="H42" s="143">
        <v>4</v>
      </c>
      <c r="I42" s="143">
        <v>3</v>
      </c>
      <c r="J42" s="143">
        <v>0</v>
      </c>
      <c r="K42" s="143">
        <v>0</v>
      </c>
      <c r="L42" s="143">
        <v>0</v>
      </c>
      <c r="M42" s="143">
        <v>1</v>
      </c>
      <c r="N42" s="143">
        <v>0</v>
      </c>
      <c r="O42" s="143">
        <v>1</v>
      </c>
      <c r="P42" s="143">
        <v>0</v>
      </c>
      <c r="Q42" s="143">
        <v>0</v>
      </c>
      <c r="R42" s="143">
        <v>0</v>
      </c>
      <c r="S42" s="143">
        <v>6</v>
      </c>
    </row>
    <row r="43" spans="1:19" s="17" customFormat="1" ht="52.5" customHeight="1">
      <c r="A43" s="134" t="s">
        <v>205</v>
      </c>
      <c r="B43" s="75">
        <f t="shared" si="1"/>
        <v>39</v>
      </c>
      <c r="C43" s="143">
        <v>0</v>
      </c>
      <c r="D43" s="143">
        <v>0</v>
      </c>
      <c r="E43" s="143">
        <v>0</v>
      </c>
      <c r="F43" s="143">
        <v>0</v>
      </c>
      <c r="G43" s="147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7">
        <v>0</v>
      </c>
      <c r="S43" s="147">
        <v>0</v>
      </c>
    </row>
    <row r="44" spans="1:19" s="17" customFormat="1" ht="105" customHeight="1">
      <c r="A44" s="133" t="s">
        <v>282</v>
      </c>
      <c r="B44" s="75">
        <f t="shared" si="1"/>
        <v>40</v>
      </c>
      <c r="C44" s="140">
        <v>6492</v>
      </c>
      <c r="D44" s="140">
        <v>2320</v>
      </c>
      <c r="E44" s="140">
        <v>4172</v>
      </c>
      <c r="F44" s="140">
        <v>17</v>
      </c>
      <c r="G44" s="142">
        <v>4823</v>
      </c>
      <c r="H44" s="142">
        <v>2008</v>
      </c>
      <c r="I44" s="142">
        <v>528</v>
      </c>
      <c r="J44" s="142">
        <v>35</v>
      </c>
      <c r="K44" s="142">
        <v>1274</v>
      </c>
      <c r="L44" s="142">
        <v>176</v>
      </c>
      <c r="M44" s="142">
        <v>802</v>
      </c>
      <c r="N44" s="142">
        <v>26</v>
      </c>
      <c r="O44" s="142">
        <v>314</v>
      </c>
      <c r="P44" s="142">
        <v>73</v>
      </c>
      <c r="Q44" s="142">
        <v>250</v>
      </c>
      <c r="R44" s="142">
        <v>104</v>
      </c>
      <c r="S44" s="142">
        <v>1523</v>
      </c>
    </row>
    <row r="45" spans="1:19" s="17" customFormat="1" ht="57" customHeight="1">
      <c r="A45" s="134" t="s">
        <v>19</v>
      </c>
      <c r="B45" s="75">
        <f t="shared" si="1"/>
        <v>41</v>
      </c>
      <c r="C45" s="143">
        <v>554</v>
      </c>
      <c r="D45" s="143">
        <v>241</v>
      </c>
      <c r="E45" s="143">
        <v>313</v>
      </c>
      <c r="F45" s="143">
        <v>0</v>
      </c>
      <c r="G45" s="147">
        <v>369</v>
      </c>
      <c r="H45" s="143">
        <v>70</v>
      </c>
      <c r="I45" s="143">
        <v>63</v>
      </c>
      <c r="J45" s="143">
        <v>4</v>
      </c>
      <c r="K45" s="143">
        <v>131</v>
      </c>
      <c r="L45" s="143">
        <v>19</v>
      </c>
      <c r="M45" s="143">
        <v>82</v>
      </c>
      <c r="N45" s="143">
        <v>5</v>
      </c>
      <c r="O45" s="143">
        <v>27</v>
      </c>
      <c r="P45" s="143">
        <v>3</v>
      </c>
      <c r="Q45" s="143">
        <v>38</v>
      </c>
      <c r="R45" s="147">
        <v>9</v>
      </c>
      <c r="S45" s="147">
        <v>165</v>
      </c>
    </row>
    <row r="46" spans="1:19" s="17" customFormat="1" ht="57" customHeight="1">
      <c r="A46" s="134" t="s">
        <v>20</v>
      </c>
      <c r="B46" s="75">
        <f t="shared" si="1"/>
        <v>42</v>
      </c>
      <c r="C46" s="143">
        <v>239</v>
      </c>
      <c r="D46" s="143">
        <v>114</v>
      </c>
      <c r="E46" s="143">
        <v>125</v>
      </c>
      <c r="F46" s="143">
        <v>1</v>
      </c>
      <c r="G46" s="147">
        <v>165</v>
      </c>
      <c r="H46" s="143">
        <v>25</v>
      </c>
      <c r="I46" s="143">
        <v>27</v>
      </c>
      <c r="J46" s="143">
        <v>0</v>
      </c>
      <c r="K46" s="143">
        <v>75</v>
      </c>
      <c r="L46" s="143">
        <v>7</v>
      </c>
      <c r="M46" s="143">
        <v>31</v>
      </c>
      <c r="N46" s="143">
        <v>0</v>
      </c>
      <c r="O46" s="143">
        <v>10</v>
      </c>
      <c r="P46" s="143">
        <v>4</v>
      </c>
      <c r="Q46" s="143">
        <v>11</v>
      </c>
      <c r="R46" s="147">
        <v>6</v>
      </c>
      <c r="S46" s="147">
        <v>70</v>
      </c>
    </row>
    <row r="47" spans="1:19" s="17" customFormat="1" ht="57" customHeight="1">
      <c r="A47" s="134" t="s">
        <v>206</v>
      </c>
      <c r="B47" s="75">
        <f t="shared" si="1"/>
        <v>43</v>
      </c>
      <c r="C47" s="143">
        <v>202</v>
      </c>
      <c r="D47" s="143">
        <v>63</v>
      </c>
      <c r="E47" s="143">
        <v>139</v>
      </c>
      <c r="F47" s="143">
        <v>1</v>
      </c>
      <c r="G47" s="147">
        <v>142</v>
      </c>
      <c r="H47" s="143">
        <v>51</v>
      </c>
      <c r="I47" s="143">
        <v>18</v>
      </c>
      <c r="J47" s="143">
        <v>0</v>
      </c>
      <c r="K47" s="143">
        <v>37</v>
      </c>
      <c r="L47" s="143">
        <v>4</v>
      </c>
      <c r="M47" s="143">
        <v>32</v>
      </c>
      <c r="N47" s="143">
        <v>2</v>
      </c>
      <c r="O47" s="143">
        <v>7</v>
      </c>
      <c r="P47" s="143">
        <v>4</v>
      </c>
      <c r="Q47" s="143">
        <v>13</v>
      </c>
      <c r="R47" s="147">
        <v>6</v>
      </c>
      <c r="S47" s="147">
        <v>55</v>
      </c>
    </row>
    <row r="48" spans="1:19" s="17" customFormat="1" ht="57" customHeight="1">
      <c r="A48" s="134" t="s">
        <v>207</v>
      </c>
      <c r="B48" s="75">
        <f t="shared" si="1"/>
        <v>44</v>
      </c>
      <c r="C48" s="143">
        <v>6</v>
      </c>
      <c r="D48" s="143">
        <v>1</v>
      </c>
      <c r="E48" s="143">
        <v>5</v>
      </c>
      <c r="F48" s="143">
        <v>0</v>
      </c>
      <c r="G48" s="147">
        <v>2</v>
      </c>
      <c r="H48" s="143">
        <v>0</v>
      </c>
      <c r="I48" s="143">
        <v>1</v>
      </c>
      <c r="J48" s="143">
        <v>0</v>
      </c>
      <c r="K48" s="143">
        <v>1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7">
        <v>0</v>
      </c>
      <c r="S48" s="147">
        <v>4</v>
      </c>
    </row>
    <row r="49" spans="1:19" s="17" customFormat="1" ht="57" customHeight="1">
      <c r="A49" s="134" t="s">
        <v>208</v>
      </c>
      <c r="B49" s="75">
        <f t="shared" si="1"/>
        <v>45</v>
      </c>
      <c r="C49" s="143">
        <v>14</v>
      </c>
      <c r="D49" s="143">
        <v>6</v>
      </c>
      <c r="E49" s="143">
        <v>8</v>
      </c>
      <c r="F49" s="143">
        <v>0</v>
      </c>
      <c r="G49" s="147">
        <v>10</v>
      </c>
      <c r="H49" s="147">
        <v>4</v>
      </c>
      <c r="I49" s="147">
        <v>0</v>
      </c>
      <c r="J49" s="147">
        <v>0</v>
      </c>
      <c r="K49" s="147">
        <v>3</v>
      </c>
      <c r="L49" s="147">
        <v>1</v>
      </c>
      <c r="M49" s="147">
        <v>2</v>
      </c>
      <c r="N49" s="147">
        <v>0</v>
      </c>
      <c r="O49" s="147">
        <v>1</v>
      </c>
      <c r="P49" s="147">
        <v>0</v>
      </c>
      <c r="Q49" s="147">
        <v>0</v>
      </c>
      <c r="R49" s="147">
        <v>1</v>
      </c>
      <c r="S49" s="147">
        <v>3</v>
      </c>
    </row>
    <row r="50" spans="1:19" s="17" customFormat="1" ht="57" customHeight="1">
      <c r="A50" s="134" t="s">
        <v>21</v>
      </c>
      <c r="B50" s="75">
        <f t="shared" si="1"/>
        <v>46</v>
      </c>
      <c r="C50" s="143">
        <v>45</v>
      </c>
      <c r="D50" s="143">
        <v>17</v>
      </c>
      <c r="E50" s="143">
        <v>28</v>
      </c>
      <c r="F50" s="143">
        <v>0</v>
      </c>
      <c r="G50" s="147">
        <v>31</v>
      </c>
      <c r="H50" s="147">
        <v>3</v>
      </c>
      <c r="I50" s="147">
        <v>4</v>
      </c>
      <c r="J50" s="147">
        <v>1</v>
      </c>
      <c r="K50" s="147">
        <v>20</v>
      </c>
      <c r="L50" s="147">
        <v>0</v>
      </c>
      <c r="M50" s="147">
        <v>3</v>
      </c>
      <c r="N50" s="147">
        <v>0</v>
      </c>
      <c r="O50" s="147">
        <v>1</v>
      </c>
      <c r="P50" s="147">
        <v>0</v>
      </c>
      <c r="Q50" s="147">
        <v>1</v>
      </c>
      <c r="R50" s="147">
        <v>1</v>
      </c>
      <c r="S50" s="147">
        <v>13</v>
      </c>
    </row>
    <row r="51" spans="1:19" s="17" customFormat="1" ht="57" customHeight="1">
      <c r="A51" s="134" t="s">
        <v>23</v>
      </c>
      <c r="B51" s="75">
        <f t="shared" si="1"/>
        <v>47</v>
      </c>
      <c r="C51" s="143">
        <v>490</v>
      </c>
      <c r="D51" s="143">
        <v>85</v>
      </c>
      <c r="E51" s="143">
        <v>405</v>
      </c>
      <c r="F51" s="143">
        <v>0</v>
      </c>
      <c r="G51" s="147">
        <v>444</v>
      </c>
      <c r="H51" s="147">
        <v>334</v>
      </c>
      <c r="I51" s="147">
        <v>33</v>
      </c>
      <c r="J51" s="147">
        <v>0</v>
      </c>
      <c r="K51" s="147">
        <v>49</v>
      </c>
      <c r="L51" s="147">
        <v>5</v>
      </c>
      <c r="M51" s="147">
        <v>23</v>
      </c>
      <c r="N51" s="147">
        <v>4</v>
      </c>
      <c r="O51" s="147">
        <v>10</v>
      </c>
      <c r="P51" s="147">
        <v>4</v>
      </c>
      <c r="Q51" s="147">
        <v>3</v>
      </c>
      <c r="R51" s="147">
        <v>1</v>
      </c>
      <c r="S51" s="147">
        <v>46</v>
      </c>
    </row>
    <row r="52" spans="1:19" s="17" customFormat="1" ht="53.25" customHeight="1">
      <c r="A52" s="136" t="s">
        <v>209</v>
      </c>
      <c r="B52" s="75">
        <f t="shared" si="1"/>
        <v>48</v>
      </c>
      <c r="C52" s="140">
        <v>113</v>
      </c>
      <c r="D52" s="140">
        <v>25</v>
      </c>
      <c r="E52" s="140">
        <v>88</v>
      </c>
      <c r="F52" s="140">
        <v>0</v>
      </c>
      <c r="G52" s="142">
        <v>105</v>
      </c>
      <c r="H52" s="142">
        <v>70</v>
      </c>
      <c r="I52" s="142">
        <v>11</v>
      </c>
      <c r="J52" s="142">
        <v>0</v>
      </c>
      <c r="K52" s="142">
        <v>11</v>
      </c>
      <c r="L52" s="142">
        <v>3</v>
      </c>
      <c r="M52" s="142">
        <v>10</v>
      </c>
      <c r="N52" s="142">
        <v>1</v>
      </c>
      <c r="O52" s="142">
        <v>0</v>
      </c>
      <c r="P52" s="142">
        <v>0</v>
      </c>
      <c r="Q52" s="142">
        <v>4</v>
      </c>
      <c r="R52" s="142">
        <v>5</v>
      </c>
      <c r="S52" s="142">
        <v>8</v>
      </c>
    </row>
    <row r="53" spans="1:19" s="17" customFormat="1" ht="138" customHeight="1">
      <c r="A53" s="134" t="s">
        <v>210</v>
      </c>
      <c r="B53" s="75">
        <f t="shared" si="1"/>
        <v>49</v>
      </c>
      <c r="C53" s="143">
        <v>14</v>
      </c>
      <c r="D53" s="143">
        <v>3</v>
      </c>
      <c r="E53" s="143">
        <v>11</v>
      </c>
      <c r="F53" s="143">
        <v>0</v>
      </c>
      <c r="G53" s="147">
        <v>12</v>
      </c>
      <c r="H53" s="143">
        <v>7</v>
      </c>
      <c r="I53" s="143">
        <v>3</v>
      </c>
      <c r="J53" s="143">
        <v>0</v>
      </c>
      <c r="K53" s="147">
        <v>2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0</v>
      </c>
      <c r="R53" s="147">
        <v>0</v>
      </c>
      <c r="S53" s="147">
        <v>2</v>
      </c>
    </row>
    <row r="54" spans="1:19" s="17" customFormat="1" ht="57" customHeight="1">
      <c r="A54" s="136" t="s">
        <v>211</v>
      </c>
      <c r="B54" s="75">
        <f t="shared" si="1"/>
        <v>50</v>
      </c>
      <c r="C54" s="140">
        <v>2977</v>
      </c>
      <c r="D54" s="140">
        <v>976</v>
      </c>
      <c r="E54" s="140">
        <v>2001</v>
      </c>
      <c r="F54" s="140">
        <v>8</v>
      </c>
      <c r="G54" s="142">
        <v>2208</v>
      </c>
      <c r="H54" s="140">
        <v>1020</v>
      </c>
      <c r="I54" s="140">
        <v>226</v>
      </c>
      <c r="J54" s="140">
        <v>18</v>
      </c>
      <c r="K54" s="142">
        <v>501</v>
      </c>
      <c r="L54" s="142">
        <v>78</v>
      </c>
      <c r="M54" s="142">
        <v>365</v>
      </c>
      <c r="N54" s="142">
        <v>2</v>
      </c>
      <c r="O54" s="142">
        <v>167</v>
      </c>
      <c r="P54" s="142">
        <v>33</v>
      </c>
      <c r="Q54" s="142">
        <v>103</v>
      </c>
      <c r="R54" s="142">
        <v>35</v>
      </c>
      <c r="S54" s="142">
        <v>693</v>
      </c>
    </row>
    <row r="55" spans="1:19" s="17" customFormat="1" ht="57" customHeight="1">
      <c r="A55" s="134" t="s">
        <v>212</v>
      </c>
      <c r="B55" s="75">
        <f t="shared" si="1"/>
        <v>51</v>
      </c>
      <c r="C55" s="143">
        <v>132</v>
      </c>
      <c r="D55" s="143">
        <v>43</v>
      </c>
      <c r="E55" s="143">
        <v>89</v>
      </c>
      <c r="F55" s="143">
        <v>0</v>
      </c>
      <c r="G55" s="147">
        <v>76</v>
      </c>
      <c r="H55" s="143">
        <v>18</v>
      </c>
      <c r="I55" s="143">
        <v>10</v>
      </c>
      <c r="J55" s="143">
        <v>1</v>
      </c>
      <c r="K55" s="147">
        <v>33</v>
      </c>
      <c r="L55" s="147">
        <v>5</v>
      </c>
      <c r="M55" s="147">
        <v>9</v>
      </c>
      <c r="N55" s="147">
        <v>1</v>
      </c>
      <c r="O55" s="147">
        <v>4</v>
      </c>
      <c r="P55" s="147">
        <v>0</v>
      </c>
      <c r="Q55" s="147">
        <v>4</v>
      </c>
      <c r="R55" s="147">
        <v>0</v>
      </c>
      <c r="S55" s="147">
        <v>50</v>
      </c>
    </row>
    <row r="56" spans="1:19" s="17" customFormat="1" ht="57" customHeight="1">
      <c r="A56" s="134" t="s">
        <v>213</v>
      </c>
      <c r="B56" s="75">
        <f t="shared" si="1"/>
        <v>52</v>
      </c>
      <c r="C56" s="143">
        <v>44</v>
      </c>
      <c r="D56" s="143">
        <v>3</v>
      </c>
      <c r="E56" s="143">
        <v>41</v>
      </c>
      <c r="F56" s="143">
        <v>0</v>
      </c>
      <c r="G56" s="147">
        <v>33</v>
      </c>
      <c r="H56" s="143">
        <v>28</v>
      </c>
      <c r="I56" s="143">
        <v>1</v>
      </c>
      <c r="J56" s="143">
        <v>0</v>
      </c>
      <c r="K56" s="147">
        <v>1</v>
      </c>
      <c r="L56" s="147">
        <v>0</v>
      </c>
      <c r="M56" s="147">
        <v>3</v>
      </c>
      <c r="N56" s="147">
        <v>0</v>
      </c>
      <c r="O56" s="147">
        <v>1</v>
      </c>
      <c r="P56" s="147">
        <v>1</v>
      </c>
      <c r="Q56" s="147">
        <v>1</v>
      </c>
      <c r="R56" s="147">
        <v>0</v>
      </c>
      <c r="S56" s="147">
        <v>11</v>
      </c>
    </row>
    <row r="57" spans="1:19" s="17" customFormat="1" ht="57" customHeight="1">
      <c r="A57" s="134" t="s">
        <v>214</v>
      </c>
      <c r="B57" s="75">
        <f t="shared" si="1"/>
        <v>53</v>
      </c>
      <c r="C57" s="143">
        <v>28</v>
      </c>
      <c r="D57" s="143">
        <v>0</v>
      </c>
      <c r="E57" s="143">
        <v>28</v>
      </c>
      <c r="F57" s="143">
        <v>0</v>
      </c>
      <c r="G57" s="147">
        <v>19</v>
      </c>
      <c r="H57" s="143">
        <v>16</v>
      </c>
      <c r="I57" s="143">
        <v>1</v>
      </c>
      <c r="J57" s="143">
        <v>0</v>
      </c>
      <c r="K57" s="147">
        <v>2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9</v>
      </c>
    </row>
    <row r="58" spans="1:19" s="17" customFormat="1" ht="93.75" customHeight="1">
      <c r="A58" s="133" t="s">
        <v>215</v>
      </c>
      <c r="B58" s="75">
        <f t="shared" si="1"/>
        <v>54</v>
      </c>
      <c r="C58" s="140">
        <v>2877</v>
      </c>
      <c r="D58" s="140">
        <v>747</v>
      </c>
      <c r="E58" s="140">
        <v>2130</v>
      </c>
      <c r="F58" s="140">
        <v>6</v>
      </c>
      <c r="G58" s="142">
        <v>2320</v>
      </c>
      <c r="H58" s="140">
        <v>1316</v>
      </c>
      <c r="I58" s="140">
        <v>288</v>
      </c>
      <c r="J58" s="140">
        <v>18</v>
      </c>
      <c r="K58" s="142">
        <v>436</v>
      </c>
      <c r="L58" s="142">
        <v>55</v>
      </c>
      <c r="M58" s="142">
        <v>207</v>
      </c>
      <c r="N58" s="142">
        <v>19</v>
      </c>
      <c r="O58" s="142">
        <v>66</v>
      </c>
      <c r="P58" s="142">
        <v>27</v>
      </c>
      <c r="Q58" s="142">
        <v>49</v>
      </c>
      <c r="R58" s="142">
        <v>31</v>
      </c>
      <c r="S58" s="142">
        <v>501</v>
      </c>
    </row>
    <row r="59" spans="1:19" s="17" customFormat="1" ht="71.25" customHeight="1">
      <c r="A59" s="136" t="s">
        <v>216</v>
      </c>
      <c r="B59" s="75">
        <f t="shared" si="1"/>
        <v>55</v>
      </c>
      <c r="C59" s="140">
        <v>2384</v>
      </c>
      <c r="D59" s="140">
        <v>612</v>
      </c>
      <c r="E59" s="140">
        <v>1772</v>
      </c>
      <c r="F59" s="140">
        <v>5</v>
      </c>
      <c r="G59" s="142">
        <v>1963</v>
      </c>
      <c r="H59" s="140">
        <v>1140</v>
      </c>
      <c r="I59" s="140">
        <v>246</v>
      </c>
      <c r="J59" s="140">
        <v>12</v>
      </c>
      <c r="K59" s="142">
        <v>352</v>
      </c>
      <c r="L59" s="142">
        <v>45</v>
      </c>
      <c r="M59" s="142">
        <v>168</v>
      </c>
      <c r="N59" s="142">
        <v>9</v>
      </c>
      <c r="O59" s="142">
        <v>56</v>
      </c>
      <c r="P59" s="142">
        <v>24</v>
      </c>
      <c r="Q59" s="142">
        <v>39</v>
      </c>
      <c r="R59" s="142">
        <v>27</v>
      </c>
      <c r="S59" s="142">
        <v>377</v>
      </c>
    </row>
    <row r="60" spans="1:19" s="17" customFormat="1" ht="81.75" customHeight="1">
      <c r="A60" s="134" t="s">
        <v>120</v>
      </c>
      <c r="B60" s="75">
        <f t="shared" si="1"/>
        <v>56</v>
      </c>
      <c r="C60" s="143">
        <v>63</v>
      </c>
      <c r="D60" s="143">
        <v>19</v>
      </c>
      <c r="E60" s="143">
        <v>44</v>
      </c>
      <c r="F60" s="143">
        <v>0</v>
      </c>
      <c r="G60" s="147">
        <v>44</v>
      </c>
      <c r="H60" s="143">
        <v>27</v>
      </c>
      <c r="I60" s="143">
        <v>4</v>
      </c>
      <c r="J60" s="143">
        <v>0</v>
      </c>
      <c r="K60" s="147">
        <v>9</v>
      </c>
      <c r="L60" s="147">
        <v>1</v>
      </c>
      <c r="M60" s="147">
        <v>3</v>
      </c>
      <c r="N60" s="147">
        <v>1</v>
      </c>
      <c r="O60" s="147">
        <v>1</v>
      </c>
      <c r="P60" s="147">
        <v>0</v>
      </c>
      <c r="Q60" s="147">
        <v>0</v>
      </c>
      <c r="R60" s="147">
        <v>1</v>
      </c>
      <c r="S60" s="147">
        <v>17</v>
      </c>
    </row>
    <row r="61" spans="1:19" s="17" customFormat="1" ht="129.75" customHeight="1">
      <c r="A61" s="134" t="s">
        <v>217</v>
      </c>
      <c r="B61" s="75">
        <f t="shared" si="1"/>
        <v>57</v>
      </c>
      <c r="C61" s="143">
        <v>74</v>
      </c>
      <c r="D61" s="143">
        <v>19</v>
      </c>
      <c r="E61" s="143">
        <v>55</v>
      </c>
      <c r="F61" s="143">
        <v>0</v>
      </c>
      <c r="G61" s="147">
        <v>58</v>
      </c>
      <c r="H61" s="143">
        <v>37</v>
      </c>
      <c r="I61" s="143">
        <v>2</v>
      </c>
      <c r="J61" s="143">
        <v>0</v>
      </c>
      <c r="K61" s="147">
        <v>14</v>
      </c>
      <c r="L61" s="147">
        <v>1</v>
      </c>
      <c r="M61" s="147">
        <v>4</v>
      </c>
      <c r="N61" s="147">
        <v>0</v>
      </c>
      <c r="O61" s="147">
        <v>0</v>
      </c>
      <c r="P61" s="147">
        <v>1</v>
      </c>
      <c r="Q61" s="147">
        <v>1</v>
      </c>
      <c r="R61" s="147">
        <v>2</v>
      </c>
      <c r="S61" s="147">
        <v>15</v>
      </c>
    </row>
    <row r="62" spans="1:19" s="17" customFormat="1" ht="115.5" customHeight="1">
      <c r="A62" s="134" t="s">
        <v>121</v>
      </c>
      <c r="B62" s="75">
        <f t="shared" si="1"/>
        <v>58</v>
      </c>
      <c r="C62" s="143">
        <v>346</v>
      </c>
      <c r="D62" s="143">
        <v>84</v>
      </c>
      <c r="E62" s="143">
        <v>262</v>
      </c>
      <c r="F62" s="143">
        <v>2</v>
      </c>
      <c r="G62" s="147">
        <v>268</v>
      </c>
      <c r="H62" s="143">
        <v>124</v>
      </c>
      <c r="I62" s="143">
        <v>47</v>
      </c>
      <c r="J62" s="143">
        <v>1</v>
      </c>
      <c r="K62" s="147">
        <v>56</v>
      </c>
      <c r="L62" s="147">
        <v>15</v>
      </c>
      <c r="M62" s="147">
        <v>25</v>
      </c>
      <c r="N62" s="147">
        <v>2</v>
      </c>
      <c r="O62" s="147">
        <v>6</v>
      </c>
      <c r="P62" s="147">
        <v>2</v>
      </c>
      <c r="Q62" s="147">
        <v>8</v>
      </c>
      <c r="R62" s="147">
        <v>3</v>
      </c>
      <c r="S62" s="147">
        <v>59</v>
      </c>
    </row>
    <row r="63" spans="1:19" s="17" customFormat="1" ht="53.25" customHeight="1">
      <c r="A63" s="134" t="s">
        <v>27</v>
      </c>
      <c r="B63" s="75">
        <f t="shared" si="1"/>
        <v>59</v>
      </c>
      <c r="C63" s="143">
        <v>129</v>
      </c>
      <c r="D63" s="143">
        <v>25</v>
      </c>
      <c r="E63" s="143">
        <v>104</v>
      </c>
      <c r="F63" s="143">
        <v>0</v>
      </c>
      <c r="G63" s="147">
        <v>114</v>
      </c>
      <c r="H63" s="143">
        <v>87</v>
      </c>
      <c r="I63" s="143">
        <v>6</v>
      </c>
      <c r="J63" s="143">
        <v>1</v>
      </c>
      <c r="K63" s="147">
        <v>10</v>
      </c>
      <c r="L63" s="147">
        <v>2</v>
      </c>
      <c r="M63" s="147">
        <v>8</v>
      </c>
      <c r="N63" s="147">
        <v>0</v>
      </c>
      <c r="O63" s="147">
        <v>3</v>
      </c>
      <c r="P63" s="147">
        <v>1</v>
      </c>
      <c r="Q63" s="147">
        <v>0</v>
      </c>
      <c r="R63" s="147">
        <v>2</v>
      </c>
      <c r="S63" s="147">
        <v>14</v>
      </c>
    </row>
    <row r="64" spans="1:19" s="17" customFormat="1" ht="90.75" customHeight="1">
      <c r="A64" s="134" t="s">
        <v>218</v>
      </c>
      <c r="B64" s="75">
        <f t="shared" si="1"/>
        <v>60</v>
      </c>
      <c r="C64" s="143">
        <v>6</v>
      </c>
      <c r="D64" s="143">
        <v>1</v>
      </c>
      <c r="E64" s="143">
        <v>5</v>
      </c>
      <c r="F64" s="143">
        <v>0</v>
      </c>
      <c r="G64" s="147">
        <v>4</v>
      </c>
      <c r="H64" s="143">
        <v>2</v>
      </c>
      <c r="I64" s="143">
        <v>1</v>
      </c>
      <c r="J64" s="143">
        <v>0</v>
      </c>
      <c r="K64" s="147">
        <v>0</v>
      </c>
      <c r="L64" s="147">
        <v>0</v>
      </c>
      <c r="M64" s="147">
        <v>1</v>
      </c>
      <c r="N64" s="147">
        <v>1</v>
      </c>
      <c r="O64" s="147">
        <v>0</v>
      </c>
      <c r="P64" s="147">
        <v>0</v>
      </c>
      <c r="Q64" s="147">
        <v>0</v>
      </c>
      <c r="R64" s="147">
        <v>0</v>
      </c>
      <c r="S64" s="147">
        <v>1</v>
      </c>
    </row>
    <row r="65" spans="1:19" s="17" customFormat="1" ht="53.25" customHeight="1">
      <c r="A65" s="134" t="s">
        <v>29</v>
      </c>
      <c r="B65" s="75">
        <f t="shared" si="1"/>
        <v>61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</row>
    <row r="66" spans="1:20" s="17" customFormat="1" ht="53.25" customHeight="1">
      <c r="A66" s="134" t="s">
        <v>219</v>
      </c>
      <c r="B66" s="75">
        <f t="shared" si="1"/>
        <v>62</v>
      </c>
      <c r="C66" s="143">
        <v>1</v>
      </c>
      <c r="D66" s="143">
        <v>0</v>
      </c>
      <c r="E66" s="143">
        <v>1</v>
      </c>
      <c r="F66" s="143">
        <v>0</v>
      </c>
      <c r="G66" s="143">
        <v>1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M66" s="143">
        <v>1</v>
      </c>
      <c r="N66" s="143">
        <v>0</v>
      </c>
      <c r="O66" s="143">
        <v>0</v>
      </c>
      <c r="P66" s="143">
        <v>1</v>
      </c>
      <c r="Q66" s="143">
        <v>0</v>
      </c>
      <c r="R66" s="143">
        <v>0</v>
      </c>
      <c r="S66" s="143">
        <v>0</v>
      </c>
      <c r="T66" s="84"/>
    </row>
    <row r="67" spans="1:19" s="17" customFormat="1" ht="125.25" customHeight="1">
      <c r="A67" s="134" t="s">
        <v>220</v>
      </c>
      <c r="B67" s="75">
        <f t="shared" si="1"/>
        <v>63</v>
      </c>
      <c r="C67" s="143">
        <v>1</v>
      </c>
      <c r="D67" s="143">
        <v>0</v>
      </c>
      <c r="E67" s="143">
        <v>1</v>
      </c>
      <c r="F67" s="143">
        <v>0</v>
      </c>
      <c r="G67" s="143">
        <v>1</v>
      </c>
      <c r="H67" s="143">
        <v>1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</row>
    <row r="68" spans="1:19" s="17" customFormat="1" ht="44.25" customHeight="1">
      <c r="A68" s="134" t="s">
        <v>221</v>
      </c>
      <c r="B68" s="75">
        <f t="shared" si="1"/>
        <v>64</v>
      </c>
      <c r="C68" s="143">
        <v>242</v>
      </c>
      <c r="D68" s="143">
        <v>44</v>
      </c>
      <c r="E68" s="143">
        <v>198</v>
      </c>
      <c r="F68" s="143">
        <v>0</v>
      </c>
      <c r="G68" s="143">
        <v>212</v>
      </c>
      <c r="H68" s="143">
        <v>165</v>
      </c>
      <c r="I68" s="143">
        <v>10</v>
      </c>
      <c r="J68" s="143">
        <v>2</v>
      </c>
      <c r="K68" s="143">
        <v>21</v>
      </c>
      <c r="L68" s="143">
        <v>3</v>
      </c>
      <c r="M68" s="143">
        <v>11</v>
      </c>
      <c r="N68" s="143">
        <v>0</v>
      </c>
      <c r="O68" s="143">
        <v>5</v>
      </c>
      <c r="P68" s="143">
        <v>2</v>
      </c>
      <c r="Q68" s="143">
        <v>1</v>
      </c>
      <c r="R68" s="143">
        <v>3</v>
      </c>
      <c r="S68" s="143">
        <v>25</v>
      </c>
    </row>
    <row r="69" spans="1:20" s="17" customFormat="1" ht="44.25" customHeight="1">
      <c r="A69" s="134" t="s">
        <v>222</v>
      </c>
      <c r="B69" s="75">
        <f t="shared" si="1"/>
        <v>65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81"/>
    </row>
    <row r="70" spans="1:19" s="17" customFormat="1" ht="85.5" customHeight="1">
      <c r="A70" s="136" t="s">
        <v>223</v>
      </c>
      <c r="B70" s="75">
        <f t="shared" si="1"/>
        <v>66</v>
      </c>
      <c r="C70" s="140">
        <v>145</v>
      </c>
      <c r="D70" s="140">
        <v>36</v>
      </c>
      <c r="E70" s="140">
        <v>109</v>
      </c>
      <c r="F70" s="140">
        <v>0</v>
      </c>
      <c r="G70" s="140">
        <v>105</v>
      </c>
      <c r="H70" s="140">
        <v>50</v>
      </c>
      <c r="I70" s="140">
        <v>9</v>
      </c>
      <c r="J70" s="140">
        <v>0</v>
      </c>
      <c r="K70" s="140">
        <v>33</v>
      </c>
      <c r="L70" s="140">
        <v>4</v>
      </c>
      <c r="M70" s="140">
        <v>9</v>
      </c>
      <c r="N70" s="140">
        <v>3</v>
      </c>
      <c r="O70" s="140">
        <v>3</v>
      </c>
      <c r="P70" s="140">
        <v>0</v>
      </c>
      <c r="Q70" s="140">
        <v>2</v>
      </c>
      <c r="R70" s="140">
        <v>1</v>
      </c>
      <c r="S70" s="140">
        <v>37</v>
      </c>
    </row>
    <row r="71" spans="1:19" s="17" customFormat="1" ht="101.25" customHeight="1">
      <c r="A71" s="136" t="s">
        <v>224</v>
      </c>
      <c r="B71" s="75">
        <f aca="true" t="shared" si="2" ref="B71:B134">1+B70</f>
        <v>67</v>
      </c>
      <c r="C71" s="140">
        <v>51</v>
      </c>
      <c r="D71" s="140">
        <v>7</v>
      </c>
      <c r="E71" s="140">
        <v>44</v>
      </c>
      <c r="F71" s="140">
        <v>0</v>
      </c>
      <c r="G71" s="140">
        <v>37</v>
      </c>
      <c r="H71" s="140">
        <v>32</v>
      </c>
      <c r="I71" s="140">
        <v>0</v>
      </c>
      <c r="J71" s="140">
        <v>0</v>
      </c>
      <c r="K71" s="140">
        <v>5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13</v>
      </c>
    </row>
    <row r="72" spans="1:19" ht="92.25" customHeight="1">
      <c r="A72" s="133" t="s">
        <v>225</v>
      </c>
      <c r="B72" s="75">
        <f t="shared" si="2"/>
        <v>68</v>
      </c>
      <c r="C72" s="140">
        <v>272</v>
      </c>
      <c r="D72" s="140">
        <v>109</v>
      </c>
      <c r="E72" s="140">
        <v>163</v>
      </c>
      <c r="F72" s="140">
        <v>1</v>
      </c>
      <c r="G72" s="140">
        <v>184</v>
      </c>
      <c r="H72" s="140">
        <v>51</v>
      </c>
      <c r="I72" s="140">
        <v>21</v>
      </c>
      <c r="J72" s="140">
        <v>1</v>
      </c>
      <c r="K72" s="140">
        <v>73</v>
      </c>
      <c r="L72" s="140">
        <v>5</v>
      </c>
      <c r="M72" s="140">
        <v>33</v>
      </c>
      <c r="N72" s="140">
        <v>1</v>
      </c>
      <c r="O72" s="140">
        <v>18</v>
      </c>
      <c r="P72" s="140">
        <v>1</v>
      </c>
      <c r="Q72" s="140">
        <v>8</v>
      </c>
      <c r="R72" s="140">
        <v>5</v>
      </c>
      <c r="S72" s="140">
        <v>79</v>
      </c>
    </row>
    <row r="73" spans="1:19" ht="63.75" customHeight="1">
      <c r="A73" s="136" t="s">
        <v>226</v>
      </c>
      <c r="B73" s="75">
        <f t="shared" si="2"/>
        <v>69</v>
      </c>
      <c r="C73" s="140">
        <v>235</v>
      </c>
      <c r="D73" s="140">
        <v>91</v>
      </c>
      <c r="E73" s="140">
        <v>144</v>
      </c>
      <c r="F73" s="140">
        <v>1</v>
      </c>
      <c r="G73" s="140">
        <v>161</v>
      </c>
      <c r="H73" s="140">
        <v>42</v>
      </c>
      <c r="I73" s="140">
        <v>19</v>
      </c>
      <c r="J73" s="140">
        <v>1</v>
      </c>
      <c r="K73" s="140">
        <v>65</v>
      </c>
      <c r="L73" s="140">
        <v>4</v>
      </c>
      <c r="M73" s="140">
        <v>30</v>
      </c>
      <c r="N73" s="140">
        <v>1</v>
      </c>
      <c r="O73" s="140">
        <v>15</v>
      </c>
      <c r="P73" s="140">
        <v>1</v>
      </c>
      <c r="Q73" s="140">
        <v>8</v>
      </c>
      <c r="R73" s="140">
        <v>5</v>
      </c>
      <c r="S73" s="140">
        <v>67</v>
      </c>
    </row>
    <row r="74" spans="1:19" ht="58.5" customHeight="1">
      <c r="A74" s="134" t="s">
        <v>72</v>
      </c>
      <c r="B74" s="75">
        <f t="shared" si="2"/>
        <v>70</v>
      </c>
      <c r="C74" s="143">
        <v>6</v>
      </c>
      <c r="D74" s="143">
        <v>1</v>
      </c>
      <c r="E74" s="143">
        <v>5</v>
      </c>
      <c r="F74" s="143">
        <v>0</v>
      </c>
      <c r="G74" s="143">
        <v>3</v>
      </c>
      <c r="H74" s="143">
        <v>1</v>
      </c>
      <c r="I74" s="143">
        <v>1</v>
      </c>
      <c r="J74" s="143">
        <v>0</v>
      </c>
      <c r="K74" s="143">
        <v>1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3</v>
      </c>
    </row>
    <row r="75" spans="1:19" ht="94.5" customHeight="1">
      <c r="A75" s="133" t="s">
        <v>227</v>
      </c>
      <c r="B75" s="75">
        <f t="shared" si="2"/>
        <v>71</v>
      </c>
      <c r="C75" s="140">
        <v>1093</v>
      </c>
      <c r="D75" s="140">
        <v>454</v>
      </c>
      <c r="E75" s="140">
        <v>639</v>
      </c>
      <c r="F75" s="140">
        <v>2</v>
      </c>
      <c r="G75" s="140">
        <v>758</v>
      </c>
      <c r="H75" s="140">
        <v>113</v>
      </c>
      <c r="I75" s="140">
        <v>153</v>
      </c>
      <c r="J75" s="140">
        <v>9</v>
      </c>
      <c r="K75" s="140">
        <v>331</v>
      </c>
      <c r="L75" s="140">
        <v>24</v>
      </c>
      <c r="M75" s="140">
        <v>128</v>
      </c>
      <c r="N75" s="140">
        <v>1</v>
      </c>
      <c r="O75" s="140">
        <v>59</v>
      </c>
      <c r="P75" s="140">
        <v>7</v>
      </c>
      <c r="Q75" s="140">
        <v>36</v>
      </c>
      <c r="R75" s="140">
        <v>24</v>
      </c>
      <c r="S75" s="140">
        <v>321</v>
      </c>
    </row>
    <row r="76" spans="1:19" ht="45.75">
      <c r="A76" s="134" t="s">
        <v>228</v>
      </c>
      <c r="B76" s="75">
        <f t="shared" si="2"/>
        <v>72</v>
      </c>
      <c r="C76" s="143">
        <v>146</v>
      </c>
      <c r="D76" s="143">
        <v>44</v>
      </c>
      <c r="E76" s="143">
        <v>102</v>
      </c>
      <c r="F76" s="143">
        <v>1</v>
      </c>
      <c r="G76" s="143">
        <v>91</v>
      </c>
      <c r="H76" s="143">
        <v>8</v>
      </c>
      <c r="I76" s="143">
        <v>30</v>
      </c>
      <c r="J76" s="143">
        <v>0</v>
      </c>
      <c r="K76" s="143">
        <v>40</v>
      </c>
      <c r="L76" s="143">
        <v>3</v>
      </c>
      <c r="M76" s="143">
        <v>10</v>
      </c>
      <c r="N76" s="143">
        <v>1</v>
      </c>
      <c r="O76" s="143">
        <v>3</v>
      </c>
      <c r="P76" s="143">
        <v>1</v>
      </c>
      <c r="Q76" s="143">
        <v>3</v>
      </c>
      <c r="R76" s="143">
        <v>2</v>
      </c>
      <c r="S76" s="143">
        <v>51</v>
      </c>
    </row>
    <row r="77" spans="1:19" ht="45.75">
      <c r="A77" s="134" t="s">
        <v>229</v>
      </c>
      <c r="B77" s="75">
        <f t="shared" si="2"/>
        <v>73</v>
      </c>
      <c r="C77" s="143">
        <v>243</v>
      </c>
      <c r="D77" s="143">
        <v>77</v>
      </c>
      <c r="E77" s="143">
        <v>166</v>
      </c>
      <c r="F77" s="143">
        <v>0</v>
      </c>
      <c r="G77" s="143">
        <v>161</v>
      </c>
      <c r="H77" s="143">
        <v>35</v>
      </c>
      <c r="I77" s="143">
        <v>29</v>
      </c>
      <c r="J77" s="143">
        <v>3</v>
      </c>
      <c r="K77" s="143">
        <v>56</v>
      </c>
      <c r="L77" s="143">
        <v>6</v>
      </c>
      <c r="M77" s="143">
        <v>32</v>
      </c>
      <c r="N77" s="143">
        <v>0</v>
      </c>
      <c r="O77" s="143">
        <v>13</v>
      </c>
      <c r="P77" s="143">
        <v>4</v>
      </c>
      <c r="Q77" s="143">
        <v>11</v>
      </c>
      <c r="R77" s="143">
        <v>4</v>
      </c>
      <c r="S77" s="143">
        <v>81</v>
      </c>
    </row>
    <row r="78" spans="1:19" ht="70.5">
      <c r="A78" s="133" t="s">
        <v>230</v>
      </c>
      <c r="B78" s="75">
        <f t="shared" si="2"/>
        <v>74</v>
      </c>
      <c r="C78" s="140">
        <v>1036</v>
      </c>
      <c r="D78" s="140">
        <v>414</v>
      </c>
      <c r="E78" s="140">
        <v>622</v>
      </c>
      <c r="F78" s="140">
        <v>4</v>
      </c>
      <c r="G78" s="140">
        <v>732</v>
      </c>
      <c r="H78" s="140">
        <v>168</v>
      </c>
      <c r="I78" s="140">
        <v>150</v>
      </c>
      <c r="J78" s="140">
        <v>15</v>
      </c>
      <c r="K78" s="140">
        <v>263</v>
      </c>
      <c r="L78" s="140">
        <v>16</v>
      </c>
      <c r="M78" s="140">
        <v>120</v>
      </c>
      <c r="N78" s="140">
        <v>24</v>
      </c>
      <c r="O78" s="140">
        <v>39</v>
      </c>
      <c r="P78" s="140">
        <v>4</v>
      </c>
      <c r="Q78" s="140">
        <v>29</v>
      </c>
      <c r="R78" s="140">
        <v>21</v>
      </c>
      <c r="S78" s="140">
        <v>280</v>
      </c>
    </row>
    <row r="79" spans="1:19" ht="45.75">
      <c r="A79" s="134" t="s">
        <v>231</v>
      </c>
      <c r="B79" s="75">
        <f t="shared" si="2"/>
        <v>75</v>
      </c>
      <c r="C79" s="143">
        <v>169</v>
      </c>
      <c r="D79" s="143">
        <v>60</v>
      </c>
      <c r="E79" s="143">
        <v>109</v>
      </c>
      <c r="F79" s="143">
        <v>1</v>
      </c>
      <c r="G79" s="143">
        <v>110</v>
      </c>
      <c r="H79" s="143">
        <v>18</v>
      </c>
      <c r="I79" s="143">
        <v>21</v>
      </c>
      <c r="J79" s="143">
        <v>4</v>
      </c>
      <c r="K79" s="143">
        <v>46</v>
      </c>
      <c r="L79" s="143">
        <v>4</v>
      </c>
      <c r="M79" s="143">
        <v>17</v>
      </c>
      <c r="N79" s="143">
        <v>2</v>
      </c>
      <c r="O79" s="143">
        <v>6</v>
      </c>
      <c r="P79" s="143">
        <v>1</v>
      </c>
      <c r="Q79" s="143">
        <v>4</v>
      </c>
      <c r="R79" s="143">
        <v>4</v>
      </c>
      <c r="S79" s="143">
        <v>56</v>
      </c>
    </row>
    <row r="80" spans="1:19" ht="45.75">
      <c r="A80" s="134" t="s">
        <v>10</v>
      </c>
      <c r="B80" s="75">
        <f t="shared" si="2"/>
        <v>76</v>
      </c>
      <c r="C80" s="143">
        <v>32</v>
      </c>
      <c r="D80" s="143">
        <v>9</v>
      </c>
      <c r="E80" s="143">
        <v>23</v>
      </c>
      <c r="F80" s="143">
        <v>0</v>
      </c>
      <c r="G80" s="143">
        <v>25</v>
      </c>
      <c r="H80" s="143">
        <v>19</v>
      </c>
      <c r="I80" s="143">
        <v>2</v>
      </c>
      <c r="J80" s="143">
        <v>0</v>
      </c>
      <c r="K80" s="143">
        <v>3</v>
      </c>
      <c r="L80" s="143">
        <v>0</v>
      </c>
      <c r="M80" s="143">
        <v>1</v>
      </c>
      <c r="N80" s="143">
        <v>0</v>
      </c>
      <c r="O80" s="143">
        <v>0</v>
      </c>
      <c r="P80" s="143">
        <v>0</v>
      </c>
      <c r="Q80" s="143">
        <v>1</v>
      </c>
      <c r="R80" s="143">
        <v>0</v>
      </c>
      <c r="S80" s="143">
        <v>7</v>
      </c>
    </row>
    <row r="81" spans="1:19" ht="70.5">
      <c r="A81" s="134" t="s">
        <v>11</v>
      </c>
      <c r="B81" s="75">
        <f t="shared" si="2"/>
        <v>77</v>
      </c>
      <c r="C81" s="143">
        <v>159</v>
      </c>
      <c r="D81" s="143">
        <v>61</v>
      </c>
      <c r="E81" s="143">
        <v>98</v>
      </c>
      <c r="F81" s="143">
        <v>0</v>
      </c>
      <c r="G81" s="143">
        <v>105</v>
      </c>
      <c r="H81" s="143">
        <v>25</v>
      </c>
      <c r="I81" s="143">
        <v>12</v>
      </c>
      <c r="J81" s="143">
        <v>0</v>
      </c>
      <c r="K81" s="143">
        <v>46</v>
      </c>
      <c r="L81" s="143">
        <v>1</v>
      </c>
      <c r="M81" s="143">
        <v>21</v>
      </c>
      <c r="N81" s="143">
        <v>1</v>
      </c>
      <c r="O81" s="143">
        <v>10</v>
      </c>
      <c r="P81" s="143">
        <v>0</v>
      </c>
      <c r="Q81" s="143">
        <v>2</v>
      </c>
      <c r="R81" s="143">
        <v>8</v>
      </c>
      <c r="S81" s="143">
        <v>51</v>
      </c>
    </row>
    <row r="82" spans="1:19" ht="70.5">
      <c r="A82" s="133" t="s">
        <v>289</v>
      </c>
      <c r="B82" s="75">
        <f t="shared" si="2"/>
        <v>78</v>
      </c>
      <c r="C82" s="140">
        <v>1</v>
      </c>
      <c r="D82" s="140">
        <v>1</v>
      </c>
      <c r="E82" s="140">
        <v>0</v>
      </c>
      <c r="F82" s="140">
        <v>0</v>
      </c>
      <c r="G82" s="140">
        <v>1</v>
      </c>
      <c r="H82" s="140">
        <v>0</v>
      </c>
      <c r="I82" s="140">
        <v>0</v>
      </c>
      <c r="J82" s="140">
        <v>0</v>
      </c>
      <c r="K82" s="140">
        <v>1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</row>
    <row r="83" spans="1:19" ht="70.5">
      <c r="A83" s="133" t="s">
        <v>232</v>
      </c>
      <c r="B83" s="75">
        <f t="shared" si="2"/>
        <v>79</v>
      </c>
      <c r="C83" s="140">
        <v>1807</v>
      </c>
      <c r="D83" s="140">
        <v>548</v>
      </c>
      <c r="E83" s="140">
        <v>1259</v>
      </c>
      <c r="F83" s="140">
        <v>3</v>
      </c>
      <c r="G83" s="140">
        <v>1391</v>
      </c>
      <c r="H83" s="140">
        <v>548</v>
      </c>
      <c r="I83" s="140">
        <v>180</v>
      </c>
      <c r="J83" s="140">
        <v>10</v>
      </c>
      <c r="K83" s="140">
        <v>432</v>
      </c>
      <c r="L83" s="140">
        <v>27</v>
      </c>
      <c r="M83" s="140">
        <v>194</v>
      </c>
      <c r="N83" s="140">
        <v>2</v>
      </c>
      <c r="O83" s="140">
        <v>91</v>
      </c>
      <c r="P83" s="140">
        <v>20</v>
      </c>
      <c r="Q83" s="140">
        <v>30</v>
      </c>
      <c r="R83" s="140">
        <v>45</v>
      </c>
      <c r="S83" s="140">
        <v>384</v>
      </c>
    </row>
    <row r="84" spans="1:19" ht="45.75">
      <c r="A84" s="134" t="s">
        <v>5</v>
      </c>
      <c r="B84" s="75">
        <f t="shared" si="2"/>
        <v>80</v>
      </c>
      <c r="C84" s="143">
        <v>76</v>
      </c>
      <c r="D84" s="143">
        <v>12</v>
      </c>
      <c r="E84" s="143">
        <v>64</v>
      </c>
      <c r="F84" s="143">
        <v>0</v>
      </c>
      <c r="G84" s="143">
        <v>66</v>
      </c>
      <c r="H84" s="143">
        <v>38</v>
      </c>
      <c r="I84" s="143">
        <v>7</v>
      </c>
      <c r="J84" s="143">
        <v>0</v>
      </c>
      <c r="K84" s="143">
        <v>12</v>
      </c>
      <c r="L84" s="143">
        <v>0</v>
      </c>
      <c r="M84" s="143">
        <v>9</v>
      </c>
      <c r="N84" s="143">
        <v>1</v>
      </c>
      <c r="O84" s="143">
        <v>5</v>
      </c>
      <c r="P84" s="143">
        <v>2</v>
      </c>
      <c r="Q84" s="143">
        <v>1</v>
      </c>
      <c r="R84" s="143">
        <v>0</v>
      </c>
      <c r="S84" s="143">
        <v>10</v>
      </c>
    </row>
    <row r="85" spans="1:19" ht="45.75">
      <c r="A85" s="134" t="s">
        <v>6</v>
      </c>
      <c r="B85" s="75">
        <f t="shared" si="2"/>
        <v>81</v>
      </c>
      <c r="C85" s="143">
        <v>382</v>
      </c>
      <c r="D85" s="143">
        <v>56</v>
      </c>
      <c r="E85" s="143">
        <v>326</v>
      </c>
      <c r="F85" s="143">
        <v>0</v>
      </c>
      <c r="G85" s="143">
        <v>341</v>
      </c>
      <c r="H85" s="143">
        <v>240</v>
      </c>
      <c r="I85" s="143">
        <v>20</v>
      </c>
      <c r="J85" s="143">
        <v>0</v>
      </c>
      <c r="K85" s="143">
        <v>41</v>
      </c>
      <c r="L85" s="143">
        <v>4</v>
      </c>
      <c r="M85" s="143">
        <v>36</v>
      </c>
      <c r="N85" s="143">
        <v>1</v>
      </c>
      <c r="O85" s="143">
        <v>15</v>
      </c>
      <c r="P85" s="143">
        <v>5</v>
      </c>
      <c r="Q85" s="143">
        <v>6</v>
      </c>
      <c r="R85" s="143">
        <v>8</v>
      </c>
      <c r="S85" s="143">
        <v>39</v>
      </c>
    </row>
    <row r="86" spans="1:19" ht="45.75">
      <c r="A86" s="134" t="s">
        <v>7</v>
      </c>
      <c r="B86" s="75">
        <f t="shared" si="2"/>
        <v>82</v>
      </c>
      <c r="C86" s="143">
        <v>37</v>
      </c>
      <c r="D86" s="143">
        <v>7</v>
      </c>
      <c r="E86" s="143">
        <v>30</v>
      </c>
      <c r="F86" s="143">
        <v>1</v>
      </c>
      <c r="G86" s="143">
        <v>27</v>
      </c>
      <c r="H86" s="143">
        <v>5</v>
      </c>
      <c r="I86" s="143">
        <v>8</v>
      </c>
      <c r="J86" s="143">
        <v>0</v>
      </c>
      <c r="K86" s="143">
        <v>9</v>
      </c>
      <c r="L86" s="143">
        <v>0</v>
      </c>
      <c r="M86" s="143">
        <v>5</v>
      </c>
      <c r="N86" s="143">
        <v>0</v>
      </c>
      <c r="O86" s="143">
        <v>3</v>
      </c>
      <c r="P86" s="143">
        <v>0</v>
      </c>
      <c r="Q86" s="143">
        <v>1</v>
      </c>
      <c r="R86" s="143">
        <v>1</v>
      </c>
      <c r="S86" s="143">
        <v>9</v>
      </c>
    </row>
    <row r="87" spans="1:19" ht="45.75">
      <c r="A87" s="134" t="s">
        <v>8</v>
      </c>
      <c r="B87" s="75">
        <f t="shared" si="2"/>
        <v>83</v>
      </c>
      <c r="C87" s="143">
        <v>78</v>
      </c>
      <c r="D87" s="143">
        <v>29</v>
      </c>
      <c r="E87" s="143">
        <v>49</v>
      </c>
      <c r="F87" s="143">
        <v>0</v>
      </c>
      <c r="G87" s="143">
        <v>54</v>
      </c>
      <c r="H87" s="143">
        <v>9</v>
      </c>
      <c r="I87" s="143">
        <v>18</v>
      </c>
      <c r="J87" s="143">
        <v>0</v>
      </c>
      <c r="K87" s="143">
        <v>19</v>
      </c>
      <c r="L87" s="143">
        <v>1</v>
      </c>
      <c r="M87" s="143">
        <v>7</v>
      </c>
      <c r="N87" s="143">
        <v>0</v>
      </c>
      <c r="O87" s="143">
        <v>5</v>
      </c>
      <c r="P87" s="143">
        <v>0</v>
      </c>
      <c r="Q87" s="143">
        <v>1</v>
      </c>
      <c r="R87" s="143">
        <v>1</v>
      </c>
      <c r="S87" s="143">
        <v>23</v>
      </c>
    </row>
    <row r="88" spans="1:19" ht="45.75">
      <c r="A88" s="134" t="s">
        <v>233</v>
      </c>
      <c r="B88" s="75">
        <f t="shared" si="2"/>
        <v>84</v>
      </c>
      <c r="C88" s="143">
        <v>7</v>
      </c>
      <c r="D88" s="143">
        <v>1</v>
      </c>
      <c r="E88" s="143">
        <v>6</v>
      </c>
      <c r="F88" s="143">
        <v>0</v>
      </c>
      <c r="G88" s="143">
        <v>6</v>
      </c>
      <c r="H88" s="143">
        <v>1</v>
      </c>
      <c r="I88" s="143">
        <v>2</v>
      </c>
      <c r="J88" s="143">
        <v>0</v>
      </c>
      <c r="K88" s="143">
        <v>2</v>
      </c>
      <c r="L88" s="143">
        <v>0</v>
      </c>
      <c r="M88" s="143">
        <v>1</v>
      </c>
      <c r="N88" s="143">
        <v>0</v>
      </c>
      <c r="O88" s="143">
        <v>0</v>
      </c>
      <c r="P88" s="143">
        <v>0</v>
      </c>
      <c r="Q88" s="143">
        <v>0</v>
      </c>
      <c r="R88" s="143">
        <v>1</v>
      </c>
      <c r="S88" s="143">
        <v>1</v>
      </c>
    </row>
    <row r="89" spans="1:19" ht="37.5" customHeight="1">
      <c r="A89" s="134" t="s">
        <v>234</v>
      </c>
      <c r="B89" s="75">
        <f t="shared" si="2"/>
        <v>85</v>
      </c>
      <c r="C89" s="143">
        <v>9</v>
      </c>
      <c r="D89" s="143">
        <v>1</v>
      </c>
      <c r="E89" s="143">
        <v>8</v>
      </c>
      <c r="F89" s="143">
        <v>0</v>
      </c>
      <c r="G89" s="143">
        <v>6</v>
      </c>
      <c r="H89" s="143">
        <v>0</v>
      </c>
      <c r="I89" s="143">
        <v>0</v>
      </c>
      <c r="J89" s="143">
        <v>0</v>
      </c>
      <c r="K89" s="143">
        <v>3</v>
      </c>
      <c r="L89" s="143">
        <v>0</v>
      </c>
      <c r="M89" s="143">
        <v>3</v>
      </c>
      <c r="N89" s="143">
        <v>0</v>
      </c>
      <c r="O89" s="143">
        <v>0</v>
      </c>
      <c r="P89" s="143">
        <v>0</v>
      </c>
      <c r="Q89" s="143">
        <v>1</v>
      </c>
      <c r="R89" s="143">
        <v>2</v>
      </c>
      <c r="S89" s="143">
        <v>3</v>
      </c>
    </row>
    <row r="90" spans="1:19" ht="70.5">
      <c r="A90" s="134" t="s">
        <v>235</v>
      </c>
      <c r="B90" s="75">
        <f t="shared" si="2"/>
        <v>86</v>
      </c>
      <c r="C90" s="143">
        <v>4</v>
      </c>
      <c r="D90" s="143">
        <v>1</v>
      </c>
      <c r="E90" s="143">
        <v>3</v>
      </c>
      <c r="F90" s="143">
        <v>0</v>
      </c>
      <c r="G90" s="143">
        <v>3</v>
      </c>
      <c r="H90" s="143">
        <v>2</v>
      </c>
      <c r="I90" s="143">
        <v>0</v>
      </c>
      <c r="J90" s="143">
        <v>0</v>
      </c>
      <c r="K90" s="143">
        <v>1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0</v>
      </c>
      <c r="R90" s="143">
        <v>0</v>
      </c>
      <c r="S90" s="143">
        <v>1</v>
      </c>
    </row>
    <row r="91" spans="1:19" ht="79.5" customHeight="1">
      <c r="A91" s="133" t="s">
        <v>236</v>
      </c>
      <c r="B91" s="75">
        <f t="shared" si="2"/>
        <v>87</v>
      </c>
      <c r="C91" s="140">
        <v>2133</v>
      </c>
      <c r="D91" s="140">
        <v>644</v>
      </c>
      <c r="E91" s="140">
        <v>1489</v>
      </c>
      <c r="F91" s="140">
        <v>7</v>
      </c>
      <c r="G91" s="140">
        <v>1451</v>
      </c>
      <c r="H91" s="140">
        <v>503</v>
      </c>
      <c r="I91" s="140">
        <v>235</v>
      </c>
      <c r="J91" s="140">
        <v>11</v>
      </c>
      <c r="K91" s="140">
        <v>463</v>
      </c>
      <c r="L91" s="140">
        <v>30</v>
      </c>
      <c r="M91" s="140">
        <v>209</v>
      </c>
      <c r="N91" s="140">
        <v>17</v>
      </c>
      <c r="O91" s="140">
        <v>62</v>
      </c>
      <c r="P91" s="140">
        <v>6</v>
      </c>
      <c r="Q91" s="140">
        <v>65</v>
      </c>
      <c r="R91" s="140">
        <v>56</v>
      </c>
      <c r="S91" s="140">
        <v>626</v>
      </c>
    </row>
    <row r="92" spans="1:19" ht="45.75">
      <c r="A92" s="136" t="s">
        <v>237</v>
      </c>
      <c r="B92" s="75">
        <f t="shared" si="2"/>
        <v>88</v>
      </c>
      <c r="C92" s="140">
        <v>387</v>
      </c>
      <c r="D92" s="140">
        <v>95</v>
      </c>
      <c r="E92" s="140">
        <v>292</v>
      </c>
      <c r="F92" s="140">
        <v>0</v>
      </c>
      <c r="G92" s="140">
        <v>243</v>
      </c>
      <c r="H92" s="140">
        <v>54</v>
      </c>
      <c r="I92" s="140">
        <v>52</v>
      </c>
      <c r="J92" s="140">
        <v>2</v>
      </c>
      <c r="K92" s="140">
        <v>95</v>
      </c>
      <c r="L92" s="140">
        <v>4</v>
      </c>
      <c r="M92" s="140">
        <v>36</v>
      </c>
      <c r="N92" s="140">
        <v>1</v>
      </c>
      <c r="O92" s="140">
        <v>13</v>
      </c>
      <c r="P92" s="140">
        <v>1</v>
      </c>
      <c r="Q92" s="140">
        <v>14</v>
      </c>
      <c r="R92" s="140">
        <v>7</v>
      </c>
      <c r="S92" s="140">
        <v>136</v>
      </c>
    </row>
    <row r="93" spans="1:19" ht="70.5">
      <c r="A93" s="134" t="s">
        <v>238</v>
      </c>
      <c r="B93" s="75">
        <f t="shared" si="2"/>
        <v>89</v>
      </c>
      <c r="C93" s="143">
        <v>6</v>
      </c>
      <c r="D93" s="143">
        <v>0</v>
      </c>
      <c r="E93" s="143">
        <v>6</v>
      </c>
      <c r="F93" s="143">
        <v>0</v>
      </c>
      <c r="G93" s="143">
        <v>3</v>
      </c>
      <c r="H93" s="143">
        <v>1</v>
      </c>
      <c r="I93" s="143">
        <v>0</v>
      </c>
      <c r="J93" s="143">
        <v>0</v>
      </c>
      <c r="K93" s="143">
        <v>1</v>
      </c>
      <c r="L93" s="143">
        <v>0</v>
      </c>
      <c r="M93" s="143">
        <v>1</v>
      </c>
      <c r="N93" s="143">
        <v>0</v>
      </c>
      <c r="O93" s="143">
        <v>1</v>
      </c>
      <c r="P93" s="143">
        <v>0</v>
      </c>
      <c r="Q93" s="143">
        <v>0</v>
      </c>
      <c r="R93" s="143">
        <v>0</v>
      </c>
      <c r="S93" s="143">
        <v>3</v>
      </c>
    </row>
    <row r="94" spans="1:19" ht="70.5">
      <c r="A94" s="134" t="s">
        <v>239</v>
      </c>
      <c r="B94" s="75">
        <f t="shared" si="2"/>
        <v>90</v>
      </c>
      <c r="C94" s="143">
        <v>35</v>
      </c>
      <c r="D94" s="143">
        <v>9</v>
      </c>
      <c r="E94" s="143">
        <v>26</v>
      </c>
      <c r="F94" s="143">
        <v>0</v>
      </c>
      <c r="G94" s="143">
        <v>20</v>
      </c>
      <c r="H94" s="143">
        <v>1</v>
      </c>
      <c r="I94" s="143">
        <v>5</v>
      </c>
      <c r="J94" s="143">
        <v>0</v>
      </c>
      <c r="K94" s="143">
        <v>9</v>
      </c>
      <c r="L94" s="143">
        <v>0</v>
      </c>
      <c r="M94" s="143">
        <v>5</v>
      </c>
      <c r="N94" s="143">
        <v>0</v>
      </c>
      <c r="O94" s="143">
        <v>0</v>
      </c>
      <c r="P94" s="143">
        <v>0</v>
      </c>
      <c r="Q94" s="143">
        <v>4</v>
      </c>
      <c r="R94" s="143">
        <v>1</v>
      </c>
      <c r="S94" s="143">
        <v>15</v>
      </c>
    </row>
    <row r="95" spans="1:19" ht="45.75">
      <c r="A95" s="136" t="s">
        <v>3</v>
      </c>
      <c r="B95" s="75">
        <f t="shared" si="2"/>
        <v>91</v>
      </c>
      <c r="C95" s="140">
        <v>136</v>
      </c>
      <c r="D95" s="140">
        <v>22</v>
      </c>
      <c r="E95" s="140">
        <v>114</v>
      </c>
      <c r="F95" s="140">
        <v>0</v>
      </c>
      <c r="G95" s="140">
        <v>109</v>
      </c>
      <c r="H95" s="140">
        <v>75</v>
      </c>
      <c r="I95" s="140">
        <v>12</v>
      </c>
      <c r="J95" s="140">
        <v>0</v>
      </c>
      <c r="K95" s="140">
        <v>16</v>
      </c>
      <c r="L95" s="140">
        <v>0</v>
      </c>
      <c r="M95" s="140">
        <v>6</v>
      </c>
      <c r="N95" s="140">
        <v>0</v>
      </c>
      <c r="O95" s="140">
        <v>0</v>
      </c>
      <c r="P95" s="140">
        <v>0</v>
      </c>
      <c r="Q95" s="140">
        <v>2</v>
      </c>
      <c r="R95" s="140">
        <v>4</v>
      </c>
      <c r="S95" s="140">
        <v>25</v>
      </c>
    </row>
    <row r="96" spans="1:19" ht="87.75" customHeight="1">
      <c r="A96" s="134" t="s">
        <v>240</v>
      </c>
      <c r="B96" s="75">
        <f t="shared" si="2"/>
        <v>92</v>
      </c>
      <c r="C96" s="143">
        <v>14</v>
      </c>
      <c r="D96" s="143">
        <v>2</v>
      </c>
      <c r="E96" s="143">
        <v>12</v>
      </c>
      <c r="F96" s="143">
        <v>0</v>
      </c>
      <c r="G96" s="143">
        <v>12</v>
      </c>
      <c r="H96" s="143">
        <v>9</v>
      </c>
      <c r="I96" s="143">
        <v>1</v>
      </c>
      <c r="J96" s="143">
        <v>0</v>
      </c>
      <c r="K96" s="143">
        <v>2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2</v>
      </c>
    </row>
    <row r="97" spans="1:19" ht="70.5">
      <c r="A97" s="133" t="s">
        <v>241</v>
      </c>
      <c r="B97" s="75">
        <f t="shared" si="2"/>
        <v>93</v>
      </c>
      <c r="C97" s="140">
        <v>651</v>
      </c>
      <c r="D97" s="140">
        <v>177</v>
      </c>
      <c r="E97" s="140">
        <v>474</v>
      </c>
      <c r="F97" s="140">
        <v>1</v>
      </c>
      <c r="G97" s="140">
        <v>506</v>
      </c>
      <c r="H97" s="140">
        <v>276</v>
      </c>
      <c r="I97" s="140">
        <v>65</v>
      </c>
      <c r="J97" s="140">
        <v>3</v>
      </c>
      <c r="K97" s="140">
        <v>97</v>
      </c>
      <c r="L97" s="140">
        <v>9</v>
      </c>
      <c r="M97" s="140">
        <v>56</v>
      </c>
      <c r="N97" s="140">
        <v>3</v>
      </c>
      <c r="O97" s="140">
        <v>12</v>
      </c>
      <c r="P97" s="140">
        <v>5</v>
      </c>
      <c r="Q97" s="140">
        <v>20</v>
      </c>
      <c r="R97" s="140">
        <v>12</v>
      </c>
      <c r="S97" s="140">
        <v>131</v>
      </c>
    </row>
    <row r="98" spans="1:19" ht="70.5">
      <c r="A98" s="133" t="s">
        <v>242</v>
      </c>
      <c r="B98" s="75">
        <f t="shared" si="2"/>
        <v>94</v>
      </c>
      <c r="C98" s="140">
        <v>100</v>
      </c>
      <c r="D98" s="140">
        <v>40</v>
      </c>
      <c r="E98" s="140">
        <v>60</v>
      </c>
      <c r="F98" s="140">
        <v>0</v>
      </c>
      <c r="G98" s="140">
        <v>63</v>
      </c>
      <c r="H98" s="140">
        <v>8</v>
      </c>
      <c r="I98" s="140">
        <v>12</v>
      </c>
      <c r="J98" s="140">
        <v>1</v>
      </c>
      <c r="K98" s="140">
        <v>22</v>
      </c>
      <c r="L98" s="140">
        <v>3</v>
      </c>
      <c r="M98" s="140">
        <v>17</v>
      </c>
      <c r="N98" s="140">
        <v>5</v>
      </c>
      <c r="O98" s="140">
        <v>2</v>
      </c>
      <c r="P98" s="140">
        <v>1</v>
      </c>
      <c r="Q98" s="140">
        <v>8</v>
      </c>
      <c r="R98" s="140">
        <v>1</v>
      </c>
      <c r="S98" s="140">
        <v>36</v>
      </c>
    </row>
    <row r="99" spans="1:19" ht="45.75">
      <c r="A99" s="133" t="s">
        <v>30</v>
      </c>
      <c r="B99" s="75">
        <f t="shared" si="2"/>
        <v>95</v>
      </c>
      <c r="C99" s="140">
        <v>114</v>
      </c>
      <c r="D99" s="140">
        <v>38</v>
      </c>
      <c r="E99" s="140">
        <v>76</v>
      </c>
      <c r="F99" s="140">
        <v>1</v>
      </c>
      <c r="G99" s="140">
        <v>87</v>
      </c>
      <c r="H99" s="140">
        <v>35</v>
      </c>
      <c r="I99" s="140">
        <v>12</v>
      </c>
      <c r="J99" s="140">
        <v>1</v>
      </c>
      <c r="K99" s="140">
        <v>29</v>
      </c>
      <c r="L99" s="140">
        <v>0</v>
      </c>
      <c r="M99" s="140">
        <v>10</v>
      </c>
      <c r="N99" s="140">
        <v>1</v>
      </c>
      <c r="O99" s="140">
        <v>5</v>
      </c>
      <c r="P99" s="140">
        <v>0</v>
      </c>
      <c r="Q99" s="140">
        <v>3</v>
      </c>
      <c r="R99" s="140">
        <v>1</v>
      </c>
      <c r="S99" s="140">
        <v>26</v>
      </c>
    </row>
    <row r="100" spans="1:19" ht="45.75">
      <c r="A100" s="133" t="s">
        <v>243</v>
      </c>
      <c r="B100" s="75">
        <f t="shared" si="2"/>
        <v>96</v>
      </c>
      <c r="C100" s="140">
        <v>9</v>
      </c>
      <c r="D100" s="140">
        <v>3</v>
      </c>
      <c r="E100" s="140">
        <v>6</v>
      </c>
      <c r="F100" s="140">
        <v>0</v>
      </c>
      <c r="G100" s="140">
        <v>9</v>
      </c>
      <c r="H100" s="140">
        <v>5</v>
      </c>
      <c r="I100" s="140">
        <v>0</v>
      </c>
      <c r="J100" s="140">
        <v>1</v>
      </c>
      <c r="K100" s="140">
        <v>1</v>
      </c>
      <c r="L100" s="140">
        <v>0</v>
      </c>
      <c r="M100" s="140">
        <v>2</v>
      </c>
      <c r="N100" s="140">
        <v>0</v>
      </c>
      <c r="O100" s="140">
        <v>1</v>
      </c>
      <c r="P100" s="140">
        <v>0</v>
      </c>
      <c r="Q100" s="140">
        <v>0</v>
      </c>
      <c r="R100" s="140">
        <v>1</v>
      </c>
      <c r="S100" s="140">
        <v>0</v>
      </c>
    </row>
    <row r="101" spans="1:19" ht="70.5">
      <c r="A101" s="134" t="s">
        <v>244</v>
      </c>
      <c r="B101" s="75">
        <f t="shared" si="2"/>
        <v>97</v>
      </c>
      <c r="C101" s="143">
        <v>0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</row>
    <row r="102" spans="1:19" ht="105.75">
      <c r="A102" s="134" t="s">
        <v>245</v>
      </c>
      <c r="B102" s="75">
        <f t="shared" si="2"/>
        <v>98</v>
      </c>
      <c r="C102" s="143">
        <v>0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0</v>
      </c>
    </row>
    <row r="103" spans="1:19" ht="196.5" customHeight="1">
      <c r="A103" s="134" t="s">
        <v>246</v>
      </c>
      <c r="B103" s="75">
        <f t="shared" si="2"/>
        <v>99</v>
      </c>
      <c r="C103" s="143">
        <v>9</v>
      </c>
      <c r="D103" s="143">
        <v>3</v>
      </c>
      <c r="E103" s="143">
        <v>6</v>
      </c>
      <c r="F103" s="143">
        <v>0</v>
      </c>
      <c r="G103" s="143">
        <v>9</v>
      </c>
      <c r="H103" s="143">
        <v>5</v>
      </c>
      <c r="I103" s="143">
        <v>0</v>
      </c>
      <c r="J103" s="143">
        <v>1</v>
      </c>
      <c r="K103" s="143">
        <v>1</v>
      </c>
      <c r="L103" s="143">
        <v>0</v>
      </c>
      <c r="M103" s="143">
        <v>2</v>
      </c>
      <c r="N103" s="143">
        <v>0</v>
      </c>
      <c r="O103" s="143">
        <v>1</v>
      </c>
      <c r="P103" s="143">
        <v>0</v>
      </c>
      <c r="Q103" s="143">
        <v>0</v>
      </c>
      <c r="R103" s="143">
        <v>1</v>
      </c>
      <c r="S103" s="143">
        <v>0</v>
      </c>
    </row>
    <row r="104" spans="1:19" ht="237" customHeight="1">
      <c r="A104" s="134" t="s">
        <v>247</v>
      </c>
      <c r="B104" s="75">
        <f t="shared" si="2"/>
        <v>100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</row>
    <row r="105" spans="1:19" ht="211.5">
      <c r="A105" s="134" t="s">
        <v>248</v>
      </c>
      <c r="B105" s="75">
        <f t="shared" si="2"/>
        <v>101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</row>
    <row r="106" spans="1:19" ht="164.25" customHeight="1">
      <c r="A106" s="134" t="s">
        <v>249</v>
      </c>
      <c r="B106" s="75">
        <f t="shared" si="2"/>
        <v>102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3">
        <v>0</v>
      </c>
      <c r="Q106" s="143">
        <v>0</v>
      </c>
      <c r="R106" s="143">
        <v>0</v>
      </c>
      <c r="S106" s="143">
        <v>0</v>
      </c>
    </row>
    <row r="107" spans="1:19" ht="270" customHeight="1">
      <c r="A107" s="134" t="s">
        <v>250</v>
      </c>
      <c r="B107" s="75">
        <f t="shared" si="2"/>
        <v>103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</row>
    <row r="108" spans="1:19" ht="45.75">
      <c r="A108" s="133" t="s">
        <v>251</v>
      </c>
      <c r="B108" s="75">
        <f t="shared" si="2"/>
        <v>104</v>
      </c>
      <c r="C108" s="140">
        <v>357</v>
      </c>
      <c r="D108" s="140">
        <v>140</v>
      </c>
      <c r="E108" s="140">
        <v>217</v>
      </c>
      <c r="F108" s="140">
        <v>2</v>
      </c>
      <c r="G108" s="140">
        <v>274</v>
      </c>
      <c r="H108" s="140">
        <v>43</v>
      </c>
      <c r="I108" s="140">
        <v>59</v>
      </c>
      <c r="J108" s="140">
        <v>5</v>
      </c>
      <c r="K108" s="140">
        <v>110</v>
      </c>
      <c r="L108" s="140">
        <v>4</v>
      </c>
      <c r="M108" s="140">
        <v>53</v>
      </c>
      <c r="N108" s="140">
        <v>10</v>
      </c>
      <c r="O108" s="140">
        <v>26</v>
      </c>
      <c r="P108" s="140">
        <v>7</v>
      </c>
      <c r="Q108" s="140">
        <v>6</v>
      </c>
      <c r="R108" s="140">
        <v>2</v>
      </c>
      <c r="S108" s="140">
        <v>78</v>
      </c>
    </row>
    <row r="109" spans="1:19" ht="183" customHeight="1">
      <c r="A109" s="133" t="s">
        <v>252</v>
      </c>
      <c r="B109" s="75">
        <f t="shared" si="2"/>
        <v>105</v>
      </c>
      <c r="C109" s="140">
        <v>20</v>
      </c>
      <c r="D109" s="140">
        <v>4</v>
      </c>
      <c r="E109" s="140">
        <v>16</v>
      </c>
      <c r="F109" s="140">
        <v>0</v>
      </c>
      <c r="G109" s="140">
        <v>18</v>
      </c>
      <c r="H109" s="140">
        <v>5</v>
      </c>
      <c r="I109" s="140">
        <v>7</v>
      </c>
      <c r="J109" s="140">
        <v>0</v>
      </c>
      <c r="K109" s="140">
        <v>4</v>
      </c>
      <c r="L109" s="140">
        <v>0</v>
      </c>
      <c r="M109" s="140">
        <v>2</v>
      </c>
      <c r="N109" s="140">
        <v>0</v>
      </c>
      <c r="O109" s="140">
        <v>1</v>
      </c>
      <c r="P109" s="140">
        <v>1</v>
      </c>
      <c r="Q109" s="140">
        <v>0</v>
      </c>
      <c r="R109" s="140">
        <v>0</v>
      </c>
      <c r="S109" s="140">
        <v>2</v>
      </c>
    </row>
    <row r="110" spans="1:19" ht="55.5" customHeight="1">
      <c r="A110" s="134" t="s">
        <v>253</v>
      </c>
      <c r="B110" s="75">
        <f t="shared" si="2"/>
        <v>106</v>
      </c>
      <c r="C110" s="143">
        <v>1</v>
      </c>
      <c r="D110" s="143">
        <v>0</v>
      </c>
      <c r="E110" s="143">
        <v>1</v>
      </c>
      <c r="F110" s="143">
        <v>0</v>
      </c>
      <c r="G110" s="143">
        <v>1</v>
      </c>
      <c r="H110" s="143">
        <v>0</v>
      </c>
      <c r="I110" s="143">
        <v>0</v>
      </c>
      <c r="J110" s="143">
        <v>0</v>
      </c>
      <c r="K110" s="143">
        <v>1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</row>
    <row r="111" spans="1:19" ht="45.75">
      <c r="A111" s="134" t="s">
        <v>254</v>
      </c>
      <c r="B111" s="75">
        <f t="shared" si="2"/>
        <v>107</v>
      </c>
      <c r="C111" s="143">
        <v>10</v>
      </c>
      <c r="D111" s="143">
        <v>2</v>
      </c>
      <c r="E111" s="143">
        <v>8</v>
      </c>
      <c r="F111" s="143">
        <v>0</v>
      </c>
      <c r="G111" s="143">
        <v>9</v>
      </c>
      <c r="H111" s="143">
        <v>4</v>
      </c>
      <c r="I111" s="143">
        <v>2</v>
      </c>
      <c r="J111" s="143">
        <v>0</v>
      </c>
      <c r="K111" s="143">
        <v>2</v>
      </c>
      <c r="L111" s="143">
        <v>0</v>
      </c>
      <c r="M111" s="143">
        <v>1</v>
      </c>
      <c r="N111" s="143">
        <v>0</v>
      </c>
      <c r="O111" s="143">
        <v>0</v>
      </c>
      <c r="P111" s="143">
        <v>1</v>
      </c>
      <c r="Q111" s="143">
        <v>0</v>
      </c>
      <c r="R111" s="143">
        <v>0</v>
      </c>
      <c r="S111" s="143">
        <v>1</v>
      </c>
    </row>
    <row r="112" spans="1:19" ht="45.75">
      <c r="A112" s="134" t="s">
        <v>255</v>
      </c>
      <c r="B112" s="75">
        <f t="shared" si="2"/>
        <v>108</v>
      </c>
      <c r="C112" s="143">
        <v>5</v>
      </c>
      <c r="D112" s="143">
        <v>1</v>
      </c>
      <c r="E112" s="143">
        <v>4</v>
      </c>
      <c r="F112" s="143">
        <v>0</v>
      </c>
      <c r="G112" s="143">
        <v>4</v>
      </c>
      <c r="H112" s="143">
        <v>0</v>
      </c>
      <c r="I112" s="143">
        <v>3</v>
      </c>
      <c r="J112" s="143">
        <v>0</v>
      </c>
      <c r="K112" s="143">
        <v>0</v>
      </c>
      <c r="L112" s="143">
        <v>0</v>
      </c>
      <c r="M112" s="143">
        <v>1</v>
      </c>
      <c r="N112" s="143">
        <v>0</v>
      </c>
      <c r="O112" s="143">
        <v>1</v>
      </c>
      <c r="P112" s="143">
        <v>0</v>
      </c>
      <c r="Q112" s="143">
        <v>0</v>
      </c>
      <c r="R112" s="143">
        <v>0</v>
      </c>
      <c r="S112" s="143">
        <v>1</v>
      </c>
    </row>
    <row r="113" spans="1:19" ht="70.5">
      <c r="A113" s="133" t="s">
        <v>256</v>
      </c>
      <c r="B113" s="75">
        <f t="shared" si="2"/>
        <v>109</v>
      </c>
      <c r="C113" s="140">
        <v>0</v>
      </c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</row>
    <row r="114" spans="1:19" ht="79.5" customHeight="1">
      <c r="A114" s="133" t="s">
        <v>257</v>
      </c>
      <c r="B114" s="75">
        <f t="shared" si="2"/>
        <v>110</v>
      </c>
      <c r="C114" s="140">
        <v>1</v>
      </c>
      <c r="D114" s="140">
        <v>0</v>
      </c>
      <c r="E114" s="140">
        <v>1</v>
      </c>
      <c r="F114" s="140">
        <v>0</v>
      </c>
      <c r="G114" s="140">
        <v>1</v>
      </c>
      <c r="H114" s="140">
        <v>0</v>
      </c>
      <c r="I114" s="140">
        <v>0</v>
      </c>
      <c r="J114" s="140">
        <v>0</v>
      </c>
      <c r="K114" s="140">
        <v>1</v>
      </c>
      <c r="L114" s="140">
        <v>0</v>
      </c>
      <c r="M114" s="140">
        <v>0</v>
      </c>
      <c r="N114" s="140">
        <v>0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</row>
    <row r="115" spans="1:19" ht="132.75" customHeight="1">
      <c r="A115" s="133" t="s">
        <v>258</v>
      </c>
      <c r="B115" s="75">
        <f t="shared" si="2"/>
        <v>111</v>
      </c>
      <c r="C115" s="140">
        <v>5</v>
      </c>
      <c r="D115" s="140">
        <v>2</v>
      </c>
      <c r="E115" s="140">
        <v>3</v>
      </c>
      <c r="F115" s="140">
        <v>0</v>
      </c>
      <c r="G115" s="140">
        <v>4</v>
      </c>
      <c r="H115" s="140">
        <v>1</v>
      </c>
      <c r="I115" s="140">
        <v>2</v>
      </c>
      <c r="J115" s="140">
        <v>0</v>
      </c>
      <c r="K115" s="140">
        <v>1</v>
      </c>
      <c r="L115" s="140">
        <v>0</v>
      </c>
      <c r="M115" s="140">
        <v>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1</v>
      </c>
    </row>
    <row r="116" spans="1:19" ht="56.25" customHeight="1">
      <c r="A116" s="133" t="s">
        <v>259</v>
      </c>
      <c r="B116" s="75">
        <f t="shared" si="2"/>
        <v>112</v>
      </c>
      <c r="C116" s="140">
        <v>4</v>
      </c>
      <c r="D116" s="140">
        <v>0</v>
      </c>
      <c r="E116" s="140">
        <v>4</v>
      </c>
      <c r="F116" s="140">
        <v>0</v>
      </c>
      <c r="G116" s="140">
        <v>1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1</v>
      </c>
      <c r="N116" s="140">
        <v>0</v>
      </c>
      <c r="O116" s="140">
        <v>0</v>
      </c>
      <c r="P116" s="140">
        <v>0</v>
      </c>
      <c r="Q116" s="140">
        <v>1</v>
      </c>
      <c r="R116" s="140">
        <v>0</v>
      </c>
      <c r="S116" s="140">
        <v>1</v>
      </c>
    </row>
    <row r="117" spans="1:19" ht="70.5">
      <c r="A117" s="134" t="s">
        <v>260</v>
      </c>
      <c r="B117" s="75">
        <f t="shared" si="2"/>
        <v>113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</row>
    <row r="118" spans="1:19" ht="70.5">
      <c r="A118" s="134" t="s">
        <v>261</v>
      </c>
      <c r="B118" s="75">
        <f t="shared" si="2"/>
        <v>114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</row>
    <row r="119" spans="1:19" ht="70.5">
      <c r="A119" s="133" t="s">
        <v>262</v>
      </c>
      <c r="B119" s="75">
        <f t="shared" si="2"/>
        <v>115</v>
      </c>
      <c r="C119" s="140">
        <v>198</v>
      </c>
      <c r="D119" s="140">
        <v>80</v>
      </c>
      <c r="E119" s="140">
        <v>118</v>
      </c>
      <c r="F119" s="140">
        <v>1</v>
      </c>
      <c r="G119" s="140">
        <v>149</v>
      </c>
      <c r="H119" s="140">
        <v>27</v>
      </c>
      <c r="I119" s="140">
        <v>28</v>
      </c>
      <c r="J119" s="140">
        <v>5</v>
      </c>
      <c r="K119" s="140">
        <v>52</v>
      </c>
      <c r="L119" s="140">
        <v>3</v>
      </c>
      <c r="M119" s="140">
        <v>34</v>
      </c>
      <c r="N119" s="140">
        <v>9</v>
      </c>
      <c r="O119" s="140">
        <v>18</v>
      </c>
      <c r="P119" s="140">
        <v>4</v>
      </c>
      <c r="Q119" s="140">
        <v>1</v>
      </c>
      <c r="R119" s="140">
        <v>0</v>
      </c>
      <c r="S119" s="140">
        <v>48</v>
      </c>
    </row>
    <row r="120" spans="1:19" ht="45.75">
      <c r="A120" s="135" t="s">
        <v>263</v>
      </c>
      <c r="B120" s="75">
        <f t="shared" si="2"/>
        <v>116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</row>
    <row r="121" spans="1:19" ht="45.75">
      <c r="A121" s="134" t="s">
        <v>264</v>
      </c>
      <c r="B121" s="75">
        <f t="shared" si="2"/>
        <v>117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</row>
    <row r="122" spans="1:19" ht="45.75">
      <c r="A122" s="135" t="s">
        <v>265</v>
      </c>
      <c r="B122" s="75">
        <f t="shared" si="2"/>
        <v>118</v>
      </c>
      <c r="C122" s="143">
        <v>5</v>
      </c>
      <c r="D122" s="143">
        <v>1</v>
      </c>
      <c r="E122" s="143">
        <v>4</v>
      </c>
      <c r="F122" s="143">
        <v>0</v>
      </c>
      <c r="G122" s="143">
        <v>4</v>
      </c>
      <c r="H122" s="143">
        <v>0</v>
      </c>
      <c r="I122" s="143">
        <v>2</v>
      </c>
      <c r="J122" s="143">
        <v>0</v>
      </c>
      <c r="K122" s="143">
        <v>0</v>
      </c>
      <c r="L122" s="143">
        <v>0</v>
      </c>
      <c r="M122" s="143">
        <v>2</v>
      </c>
      <c r="N122" s="143">
        <v>0</v>
      </c>
      <c r="O122" s="143">
        <v>1</v>
      </c>
      <c r="P122" s="143">
        <v>1</v>
      </c>
      <c r="Q122" s="143">
        <v>0</v>
      </c>
      <c r="R122" s="143">
        <v>0</v>
      </c>
      <c r="S122" s="143">
        <v>1</v>
      </c>
    </row>
    <row r="123" spans="1:19" ht="45.75">
      <c r="A123" s="134" t="s">
        <v>264</v>
      </c>
      <c r="B123" s="75">
        <f t="shared" si="2"/>
        <v>119</v>
      </c>
      <c r="C123" s="143">
        <v>1</v>
      </c>
      <c r="D123" s="143">
        <v>0</v>
      </c>
      <c r="E123" s="143">
        <v>1</v>
      </c>
      <c r="F123" s="143">
        <v>0</v>
      </c>
      <c r="G123" s="143">
        <v>1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1</v>
      </c>
      <c r="N123" s="143">
        <v>0</v>
      </c>
      <c r="O123" s="143">
        <v>0</v>
      </c>
      <c r="P123" s="143">
        <v>1</v>
      </c>
      <c r="Q123" s="143">
        <v>0</v>
      </c>
      <c r="R123" s="143">
        <v>0</v>
      </c>
      <c r="S123" s="143">
        <v>0</v>
      </c>
    </row>
    <row r="124" spans="1:19" ht="45.75">
      <c r="A124" s="135" t="s">
        <v>266</v>
      </c>
      <c r="B124" s="75">
        <f t="shared" si="2"/>
        <v>120</v>
      </c>
      <c r="C124" s="143">
        <v>8</v>
      </c>
      <c r="D124" s="143">
        <v>0</v>
      </c>
      <c r="E124" s="143">
        <v>8</v>
      </c>
      <c r="F124" s="143">
        <v>0</v>
      </c>
      <c r="G124" s="143">
        <v>7</v>
      </c>
      <c r="H124" s="143">
        <v>2</v>
      </c>
      <c r="I124" s="143">
        <v>1</v>
      </c>
      <c r="J124" s="143">
        <v>0</v>
      </c>
      <c r="K124" s="143">
        <v>0</v>
      </c>
      <c r="L124" s="143">
        <v>0</v>
      </c>
      <c r="M124" s="143">
        <v>4</v>
      </c>
      <c r="N124" s="143">
        <v>0</v>
      </c>
      <c r="O124" s="143">
        <v>2</v>
      </c>
      <c r="P124" s="143">
        <v>1</v>
      </c>
      <c r="Q124" s="143">
        <v>1</v>
      </c>
      <c r="R124" s="143">
        <v>0</v>
      </c>
      <c r="S124" s="143">
        <v>1</v>
      </c>
    </row>
    <row r="125" spans="1:19" ht="45.75">
      <c r="A125" s="134" t="s">
        <v>264</v>
      </c>
      <c r="B125" s="75">
        <f t="shared" si="2"/>
        <v>121</v>
      </c>
      <c r="C125" s="143">
        <v>1</v>
      </c>
      <c r="D125" s="143">
        <v>0</v>
      </c>
      <c r="E125" s="143">
        <v>1</v>
      </c>
      <c r="F125" s="143">
        <v>0</v>
      </c>
      <c r="G125" s="143">
        <v>1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1</v>
      </c>
      <c r="N125" s="143">
        <v>0</v>
      </c>
      <c r="O125" s="143">
        <v>1</v>
      </c>
      <c r="P125" s="143">
        <v>0</v>
      </c>
      <c r="Q125" s="143">
        <v>0</v>
      </c>
      <c r="R125" s="143">
        <v>0</v>
      </c>
      <c r="S125" s="143">
        <v>0</v>
      </c>
    </row>
    <row r="126" spans="1:19" ht="94.5" customHeight="1">
      <c r="A126" s="133" t="s">
        <v>267</v>
      </c>
      <c r="B126" s="75">
        <f t="shared" si="2"/>
        <v>122</v>
      </c>
      <c r="C126" s="140">
        <v>2</v>
      </c>
      <c r="D126" s="140">
        <v>1</v>
      </c>
      <c r="E126" s="140">
        <v>1</v>
      </c>
      <c r="F126" s="140">
        <v>0</v>
      </c>
      <c r="G126" s="140">
        <v>2</v>
      </c>
      <c r="H126" s="140">
        <v>0</v>
      </c>
      <c r="I126" s="140">
        <v>0</v>
      </c>
      <c r="J126" s="140">
        <v>0</v>
      </c>
      <c r="K126" s="140">
        <v>1</v>
      </c>
      <c r="L126" s="140">
        <v>0</v>
      </c>
      <c r="M126" s="140">
        <v>1</v>
      </c>
      <c r="N126" s="140">
        <v>0</v>
      </c>
      <c r="O126" s="140">
        <v>0</v>
      </c>
      <c r="P126" s="140">
        <v>1</v>
      </c>
      <c r="Q126" s="140">
        <v>0</v>
      </c>
      <c r="R126" s="140">
        <v>0</v>
      </c>
      <c r="S126" s="140">
        <v>0</v>
      </c>
    </row>
    <row r="127" spans="1:19" ht="70.5">
      <c r="A127" s="133" t="s">
        <v>268</v>
      </c>
      <c r="B127" s="75">
        <f t="shared" si="2"/>
        <v>123</v>
      </c>
      <c r="C127" s="140">
        <v>5</v>
      </c>
      <c r="D127" s="140">
        <v>1</v>
      </c>
      <c r="E127" s="140">
        <v>4</v>
      </c>
      <c r="F127" s="140">
        <v>0</v>
      </c>
      <c r="G127" s="140">
        <v>2</v>
      </c>
      <c r="H127" s="140">
        <v>0</v>
      </c>
      <c r="I127" s="140">
        <v>0</v>
      </c>
      <c r="J127" s="140">
        <v>0</v>
      </c>
      <c r="K127" s="140">
        <v>2</v>
      </c>
      <c r="L127" s="140">
        <v>0</v>
      </c>
      <c r="M127" s="140">
        <v>0</v>
      </c>
      <c r="N127" s="140">
        <v>0</v>
      </c>
      <c r="O127" s="140">
        <v>0</v>
      </c>
      <c r="P127" s="140">
        <v>0</v>
      </c>
      <c r="Q127" s="140">
        <v>0</v>
      </c>
      <c r="R127" s="140">
        <v>0</v>
      </c>
      <c r="S127" s="140">
        <v>3</v>
      </c>
    </row>
    <row r="128" spans="1:19" ht="59.25" customHeight="1">
      <c r="A128" s="133" t="s">
        <v>269</v>
      </c>
      <c r="B128" s="75">
        <f t="shared" si="2"/>
        <v>124</v>
      </c>
      <c r="C128" s="140">
        <v>10</v>
      </c>
      <c r="D128" s="140">
        <v>6</v>
      </c>
      <c r="E128" s="140">
        <v>4</v>
      </c>
      <c r="F128" s="140">
        <v>0</v>
      </c>
      <c r="G128" s="140">
        <v>8</v>
      </c>
      <c r="H128" s="140">
        <v>0</v>
      </c>
      <c r="I128" s="140">
        <v>0</v>
      </c>
      <c r="J128" s="140">
        <v>0</v>
      </c>
      <c r="K128" s="140">
        <v>4</v>
      </c>
      <c r="L128" s="140">
        <v>0</v>
      </c>
      <c r="M128" s="140">
        <v>4</v>
      </c>
      <c r="N128" s="140">
        <v>1</v>
      </c>
      <c r="O128" s="140">
        <v>3</v>
      </c>
      <c r="P128" s="140">
        <v>0</v>
      </c>
      <c r="Q128" s="140">
        <v>0</v>
      </c>
      <c r="R128" s="140">
        <v>0</v>
      </c>
      <c r="S128" s="140">
        <v>2</v>
      </c>
    </row>
    <row r="129" spans="1:19" ht="70.5">
      <c r="A129" s="133" t="s">
        <v>270</v>
      </c>
      <c r="B129" s="75">
        <f t="shared" si="2"/>
        <v>125</v>
      </c>
      <c r="C129" s="140">
        <v>10</v>
      </c>
      <c r="D129" s="140">
        <v>5</v>
      </c>
      <c r="E129" s="140">
        <v>5</v>
      </c>
      <c r="F129" s="140">
        <v>0</v>
      </c>
      <c r="G129" s="140">
        <v>7</v>
      </c>
      <c r="H129" s="140">
        <v>0</v>
      </c>
      <c r="I129" s="140">
        <v>4</v>
      </c>
      <c r="J129" s="140">
        <v>0</v>
      </c>
      <c r="K129" s="140">
        <v>1</v>
      </c>
      <c r="L129" s="140">
        <v>0</v>
      </c>
      <c r="M129" s="140">
        <v>2</v>
      </c>
      <c r="N129" s="140">
        <v>0</v>
      </c>
      <c r="O129" s="140">
        <v>2</v>
      </c>
      <c r="P129" s="140">
        <v>0</v>
      </c>
      <c r="Q129" s="140">
        <v>0</v>
      </c>
      <c r="R129" s="140">
        <v>0</v>
      </c>
      <c r="S129" s="140">
        <v>3</v>
      </c>
    </row>
    <row r="130" spans="1:19" ht="70.5">
      <c r="A130" s="133" t="s">
        <v>271</v>
      </c>
      <c r="B130" s="75">
        <f t="shared" si="2"/>
        <v>126</v>
      </c>
      <c r="C130" s="140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</row>
    <row r="131" spans="1:19" ht="105.75">
      <c r="A131" s="133" t="s">
        <v>272</v>
      </c>
      <c r="B131" s="75">
        <f t="shared" si="2"/>
        <v>127</v>
      </c>
      <c r="C131" s="140">
        <v>37</v>
      </c>
      <c r="D131" s="140">
        <v>16</v>
      </c>
      <c r="E131" s="140">
        <v>21</v>
      </c>
      <c r="F131" s="140">
        <v>0</v>
      </c>
      <c r="G131" s="140">
        <v>33</v>
      </c>
      <c r="H131" s="140">
        <v>4</v>
      </c>
      <c r="I131" s="140">
        <v>6</v>
      </c>
      <c r="J131" s="140">
        <v>0</v>
      </c>
      <c r="K131" s="140">
        <v>22</v>
      </c>
      <c r="L131" s="140">
        <v>1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0">
        <v>0</v>
      </c>
      <c r="S131" s="140">
        <v>4</v>
      </c>
    </row>
    <row r="132" spans="1:19" ht="70.5">
      <c r="A132" s="133" t="s">
        <v>273</v>
      </c>
      <c r="B132" s="75">
        <f t="shared" si="2"/>
        <v>128</v>
      </c>
      <c r="C132" s="140">
        <v>8</v>
      </c>
      <c r="D132" s="140">
        <v>3</v>
      </c>
      <c r="E132" s="140">
        <v>5</v>
      </c>
      <c r="F132" s="140">
        <v>0</v>
      </c>
      <c r="G132" s="140">
        <v>6</v>
      </c>
      <c r="H132" s="140">
        <v>2</v>
      </c>
      <c r="I132" s="140">
        <v>0</v>
      </c>
      <c r="J132" s="140">
        <v>0</v>
      </c>
      <c r="K132" s="140">
        <v>3</v>
      </c>
      <c r="L132" s="140">
        <v>0</v>
      </c>
      <c r="M132" s="140">
        <v>1</v>
      </c>
      <c r="N132" s="140">
        <v>0</v>
      </c>
      <c r="O132" s="140">
        <v>0</v>
      </c>
      <c r="P132" s="140">
        <v>0</v>
      </c>
      <c r="Q132" s="140">
        <v>0</v>
      </c>
      <c r="R132" s="140">
        <v>1</v>
      </c>
      <c r="S132" s="140">
        <v>2</v>
      </c>
    </row>
    <row r="133" spans="1:19" ht="45.75">
      <c r="A133" s="134" t="s">
        <v>274</v>
      </c>
      <c r="B133" s="75">
        <f t="shared" si="2"/>
        <v>129</v>
      </c>
      <c r="C133" s="143">
        <v>0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3">
        <v>0</v>
      </c>
      <c r="R133" s="143">
        <v>0</v>
      </c>
      <c r="S133" s="143">
        <v>0</v>
      </c>
    </row>
    <row r="134" spans="1:19" ht="70.5">
      <c r="A134" s="134" t="s">
        <v>275</v>
      </c>
      <c r="B134" s="75">
        <f t="shared" si="2"/>
        <v>130</v>
      </c>
      <c r="C134" s="143">
        <v>0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143">
        <v>0</v>
      </c>
    </row>
    <row r="135" spans="1:19" ht="70.5">
      <c r="A135" s="134" t="s">
        <v>276</v>
      </c>
      <c r="B135" s="75">
        <f aca="true" t="shared" si="3" ref="B135:B141">1+B134</f>
        <v>131</v>
      </c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3">
        <v>0</v>
      </c>
      <c r="Q135" s="143">
        <v>0</v>
      </c>
      <c r="R135" s="143">
        <v>0</v>
      </c>
      <c r="S135" s="143">
        <v>0</v>
      </c>
    </row>
    <row r="136" spans="1:19" ht="70.5">
      <c r="A136" s="134" t="s">
        <v>277</v>
      </c>
      <c r="B136" s="75">
        <f t="shared" si="3"/>
        <v>132</v>
      </c>
      <c r="C136" s="143">
        <v>4</v>
      </c>
      <c r="D136" s="143">
        <v>1</v>
      </c>
      <c r="E136" s="143">
        <v>3</v>
      </c>
      <c r="F136" s="143">
        <v>0</v>
      </c>
      <c r="G136" s="143">
        <v>3</v>
      </c>
      <c r="H136" s="143">
        <v>0</v>
      </c>
      <c r="I136" s="143">
        <v>0</v>
      </c>
      <c r="J136" s="143">
        <v>0</v>
      </c>
      <c r="K136" s="143">
        <v>2</v>
      </c>
      <c r="L136" s="143">
        <v>0</v>
      </c>
      <c r="M136" s="143">
        <v>1</v>
      </c>
      <c r="N136" s="143">
        <v>0</v>
      </c>
      <c r="O136" s="143">
        <v>0</v>
      </c>
      <c r="P136" s="143">
        <v>0</v>
      </c>
      <c r="Q136" s="143">
        <v>0</v>
      </c>
      <c r="R136" s="143">
        <v>1</v>
      </c>
      <c r="S136" s="143">
        <v>1</v>
      </c>
    </row>
    <row r="137" spans="1:19" ht="70.5">
      <c r="A137" s="133" t="s">
        <v>278</v>
      </c>
      <c r="B137" s="75">
        <f t="shared" si="3"/>
        <v>133</v>
      </c>
      <c r="C137" s="140">
        <v>53</v>
      </c>
      <c r="D137" s="140">
        <v>20</v>
      </c>
      <c r="E137" s="140">
        <v>33</v>
      </c>
      <c r="F137" s="140">
        <v>1</v>
      </c>
      <c r="G137" s="140">
        <v>40</v>
      </c>
      <c r="H137" s="140">
        <v>3</v>
      </c>
      <c r="I137" s="140">
        <v>12</v>
      </c>
      <c r="J137" s="140">
        <v>0</v>
      </c>
      <c r="K137" s="140">
        <v>18</v>
      </c>
      <c r="L137" s="140">
        <v>0</v>
      </c>
      <c r="M137" s="140">
        <v>7</v>
      </c>
      <c r="N137" s="140">
        <v>0</v>
      </c>
      <c r="O137" s="140">
        <v>1</v>
      </c>
      <c r="P137" s="140">
        <v>1</v>
      </c>
      <c r="Q137" s="140">
        <v>4</v>
      </c>
      <c r="R137" s="140">
        <v>1</v>
      </c>
      <c r="S137" s="140">
        <v>11</v>
      </c>
    </row>
    <row r="138" spans="1:19" ht="45.75">
      <c r="A138" s="133" t="s">
        <v>279</v>
      </c>
      <c r="B138" s="75">
        <f t="shared" si="3"/>
        <v>134</v>
      </c>
      <c r="C138" s="140">
        <v>4</v>
      </c>
      <c r="D138" s="140">
        <v>2</v>
      </c>
      <c r="E138" s="140">
        <v>2</v>
      </c>
      <c r="F138" s="140">
        <v>0</v>
      </c>
      <c r="G138" s="140">
        <v>3</v>
      </c>
      <c r="H138" s="140">
        <v>1</v>
      </c>
      <c r="I138" s="140">
        <v>0</v>
      </c>
      <c r="J138" s="140">
        <v>0</v>
      </c>
      <c r="K138" s="140">
        <v>1</v>
      </c>
      <c r="L138" s="140">
        <v>0</v>
      </c>
      <c r="M138" s="140">
        <v>1</v>
      </c>
      <c r="N138" s="140">
        <v>0</v>
      </c>
      <c r="O138" s="140">
        <v>1</v>
      </c>
      <c r="P138" s="140">
        <v>0</v>
      </c>
      <c r="Q138" s="140">
        <v>0</v>
      </c>
      <c r="R138" s="140">
        <v>0</v>
      </c>
      <c r="S138" s="140">
        <v>1</v>
      </c>
    </row>
    <row r="139" spans="1:19" ht="70.5">
      <c r="A139" s="133" t="s">
        <v>280</v>
      </c>
      <c r="B139" s="75">
        <f t="shared" si="3"/>
        <v>135</v>
      </c>
      <c r="C139" s="140">
        <v>5</v>
      </c>
      <c r="D139" s="140">
        <v>4</v>
      </c>
      <c r="E139" s="140">
        <v>1</v>
      </c>
      <c r="F139" s="140">
        <v>0</v>
      </c>
      <c r="G139" s="140">
        <v>4</v>
      </c>
      <c r="H139" s="140">
        <v>0</v>
      </c>
      <c r="I139" s="140">
        <v>0</v>
      </c>
      <c r="J139" s="140">
        <v>0</v>
      </c>
      <c r="K139" s="140">
        <v>4</v>
      </c>
      <c r="L139" s="140">
        <v>0</v>
      </c>
      <c r="M139" s="140">
        <v>0</v>
      </c>
      <c r="N139" s="140">
        <v>0</v>
      </c>
      <c r="O139" s="140">
        <v>0</v>
      </c>
      <c r="P139" s="140">
        <v>0</v>
      </c>
      <c r="Q139" s="140">
        <v>0</v>
      </c>
      <c r="R139" s="140">
        <v>0</v>
      </c>
      <c r="S139" s="140">
        <v>1</v>
      </c>
    </row>
    <row r="140" spans="1:19" ht="70.5">
      <c r="A140" s="133" t="s">
        <v>281</v>
      </c>
      <c r="B140" s="75">
        <f t="shared" si="3"/>
        <v>136</v>
      </c>
      <c r="C140" s="140">
        <v>3</v>
      </c>
      <c r="D140" s="140">
        <v>1</v>
      </c>
      <c r="E140" s="140">
        <v>2</v>
      </c>
      <c r="F140" s="140">
        <v>0</v>
      </c>
      <c r="G140" s="140">
        <v>2</v>
      </c>
      <c r="H140" s="140">
        <v>0</v>
      </c>
      <c r="I140" s="140">
        <v>0</v>
      </c>
      <c r="J140" s="140">
        <v>0</v>
      </c>
      <c r="K140" s="140">
        <v>0</v>
      </c>
      <c r="L140" s="140">
        <v>0</v>
      </c>
      <c r="M140" s="140">
        <v>2</v>
      </c>
      <c r="N140" s="140">
        <v>0</v>
      </c>
      <c r="O140" s="140">
        <v>1</v>
      </c>
      <c r="P140" s="140">
        <v>1</v>
      </c>
      <c r="Q140" s="140">
        <v>0</v>
      </c>
      <c r="R140" s="140">
        <v>0</v>
      </c>
      <c r="S140" s="140">
        <v>1</v>
      </c>
    </row>
    <row r="141" spans="1:19" ht="45.75">
      <c r="A141" s="133" t="s">
        <v>70</v>
      </c>
      <c r="B141" s="75">
        <f t="shared" si="3"/>
        <v>137</v>
      </c>
      <c r="C141" s="140">
        <v>308</v>
      </c>
      <c r="D141" s="140">
        <v>131</v>
      </c>
      <c r="E141" s="140">
        <v>177</v>
      </c>
      <c r="F141" s="140">
        <v>2</v>
      </c>
      <c r="G141" s="140">
        <v>233</v>
      </c>
      <c r="H141" s="140">
        <v>78</v>
      </c>
      <c r="I141" s="140">
        <v>28</v>
      </c>
      <c r="J141" s="140">
        <v>2</v>
      </c>
      <c r="K141" s="140">
        <v>67</v>
      </c>
      <c r="L141" s="140">
        <v>4</v>
      </c>
      <c r="M141" s="140">
        <v>54</v>
      </c>
      <c r="N141" s="140">
        <v>10</v>
      </c>
      <c r="O141" s="140">
        <v>20</v>
      </c>
      <c r="P141" s="140">
        <v>5</v>
      </c>
      <c r="Q141" s="140">
        <v>8</v>
      </c>
      <c r="R141" s="140">
        <v>9</v>
      </c>
      <c r="S141" s="140">
        <v>66</v>
      </c>
    </row>
  </sheetData>
  <sheetProtection/>
  <mergeCells count="2">
    <mergeCell ref="O1:S1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="38" zoomScaleNormal="38" zoomScaleSheetLayoutView="30" workbookViewId="0" topLeftCell="A1">
      <selection activeCell="G68" sqref="G68"/>
    </sheetView>
  </sheetViews>
  <sheetFormatPr defaultColWidth="9.140625" defaultRowHeight="12.75"/>
  <cols>
    <col min="1" max="1" width="126.8515625" style="67" customWidth="1"/>
    <col min="2" max="2" width="16.57421875" style="78" customWidth="1"/>
    <col min="3" max="3" width="36.8515625" style="67" customWidth="1"/>
    <col min="4" max="4" width="29.140625" style="67" customWidth="1"/>
    <col min="5" max="5" width="27.7109375" style="67" customWidth="1"/>
    <col min="6" max="6" width="37.140625" style="67" customWidth="1"/>
    <col min="7" max="7" width="33.28125" style="67" customWidth="1"/>
    <col min="8" max="8" width="32.28125" style="67" customWidth="1"/>
    <col min="9" max="9" width="24.00390625" style="67" customWidth="1"/>
    <col min="10" max="10" width="32.00390625" style="67" customWidth="1"/>
    <col min="11" max="11" width="33.28125" style="67" customWidth="1"/>
    <col min="12" max="12" width="29.421875" style="67" customWidth="1"/>
    <col min="13" max="13" width="30.57421875" style="67" customWidth="1"/>
    <col min="14" max="14" width="34.421875" style="67" customWidth="1"/>
    <col min="15" max="15" width="34.00390625" style="67" customWidth="1"/>
    <col min="16" max="16" width="37.7109375" style="67" customWidth="1"/>
    <col min="17" max="18" width="29.28125" style="67" customWidth="1"/>
    <col min="19" max="19" width="33.57421875" style="67" customWidth="1"/>
    <col min="20" max="20" width="3.140625" style="3" customWidth="1"/>
    <col min="21" max="16384" width="9.140625" style="3" customWidth="1"/>
  </cols>
  <sheetData>
    <row r="1" spans="1:19" s="22" customFormat="1" ht="72" customHeight="1">
      <c r="A1" s="57"/>
      <c r="B1" s="68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52" t="s">
        <v>152</v>
      </c>
      <c r="P1" s="252"/>
      <c r="Q1" s="252"/>
      <c r="R1" s="252"/>
      <c r="S1" s="252"/>
    </row>
    <row r="2" spans="1:19" s="32" customFormat="1" ht="168.75" customHeight="1">
      <c r="A2" s="253" t="s">
        <v>286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0" s="54" customFormat="1" ht="409.5" customHeight="1">
      <c r="A3" s="69" t="s">
        <v>86</v>
      </c>
      <c r="B3" s="70" t="s">
        <v>61</v>
      </c>
      <c r="C3" s="58" t="s">
        <v>91</v>
      </c>
      <c r="D3" s="59" t="s">
        <v>48</v>
      </c>
      <c r="E3" s="59" t="s">
        <v>49</v>
      </c>
      <c r="F3" s="58" t="s">
        <v>78</v>
      </c>
      <c r="G3" s="58" t="s">
        <v>92</v>
      </c>
      <c r="H3" s="60" t="s">
        <v>116</v>
      </c>
      <c r="I3" s="60" t="s">
        <v>42</v>
      </c>
      <c r="J3" s="60" t="s">
        <v>119</v>
      </c>
      <c r="K3" s="61" t="s">
        <v>109</v>
      </c>
      <c r="L3" s="61" t="s">
        <v>110</v>
      </c>
      <c r="M3" s="61" t="s">
        <v>124</v>
      </c>
      <c r="N3" s="62" t="s">
        <v>68</v>
      </c>
      <c r="O3" s="83" t="s">
        <v>126</v>
      </c>
      <c r="P3" s="83" t="s">
        <v>94</v>
      </c>
      <c r="Q3" s="62" t="s">
        <v>69</v>
      </c>
      <c r="R3" s="63" t="s">
        <v>51</v>
      </c>
      <c r="S3" s="52" t="s">
        <v>67</v>
      </c>
      <c r="T3" s="53"/>
    </row>
    <row r="4" spans="1:19" s="29" customFormat="1" ht="54" customHeight="1">
      <c r="A4" s="64" t="s">
        <v>44</v>
      </c>
      <c r="B4" s="71" t="s">
        <v>1</v>
      </c>
      <c r="C4" s="64">
        <v>1</v>
      </c>
      <c r="D4" s="64">
        <f>1+C4</f>
        <v>2</v>
      </c>
      <c r="E4" s="64">
        <f>1+D4</f>
        <v>3</v>
      </c>
      <c r="F4" s="64">
        <f>1+E4</f>
        <v>4</v>
      </c>
      <c r="G4" s="64">
        <f>1+F4</f>
        <v>5</v>
      </c>
      <c r="H4" s="85">
        <f aca="true" t="shared" si="0" ref="H4:S4">1+G4</f>
        <v>6</v>
      </c>
      <c r="I4" s="85">
        <f t="shared" si="0"/>
        <v>7</v>
      </c>
      <c r="J4" s="85">
        <f t="shared" si="0"/>
        <v>8</v>
      </c>
      <c r="K4" s="85">
        <f t="shared" si="0"/>
        <v>9</v>
      </c>
      <c r="L4" s="85">
        <f t="shared" si="0"/>
        <v>10</v>
      </c>
      <c r="M4" s="85">
        <f t="shared" si="0"/>
        <v>11</v>
      </c>
      <c r="N4" s="64">
        <f t="shared" si="0"/>
        <v>12</v>
      </c>
      <c r="O4" s="64">
        <f t="shared" si="0"/>
        <v>13</v>
      </c>
      <c r="P4" s="64">
        <f t="shared" si="0"/>
        <v>14</v>
      </c>
      <c r="Q4" s="64">
        <f t="shared" si="0"/>
        <v>15</v>
      </c>
      <c r="R4" s="64">
        <f t="shared" si="0"/>
        <v>16</v>
      </c>
      <c r="S4" s="64">
        <f t="shared" si="0"/>
        <v>17</v>
      </c>
    </row>
    <row r="5" spans="1:19" s="17" customFormat="1" ht="124.5" customHeight="1">
      <c r="A5" s="72" t="s">
        <v>114</v>
      </c>
      <c r="B5" s="73">
        <v>1</v>
      </c>
      <c r="C5" s="140">
        <v>356</v>
      </c>
      <c r="D5" s="140">
        <v>356</v>
      </c>
      <c r="E5" s="140">
        <v>0</v>
      </c>
      <c r="F5" s="140">
        <v>1</v>
      </c>
      <c r="G5" s="141">
        <v>234</v>
      </c>
      <c r="H5" s="141">
        <v>0</v>
      </c>
      <c r="I5" s="141">
        <v>3</v>
      </c>
      <c r="J5" s="141">
        <v>3</v>
      </c>
      <c r="K5" s="141">
        <v>117</v>
      </c>
      <c r="L5" s="141">
        <v>25</v>
      </c>
      <c r="M5" s="140">
        <v>86</v>
      </c>
      <c r="N5" s="140">
        <v>4</v>
      </c>
      <c r="O5" s="140">
        <v>31</v>
      </c>
      <c r="P5" s="140">
        <v>1</v>
      </c>
      <c r="Q5" s="140">
        <v>36</v>
      </c>
      <c r="R5" s="140">
        <v>12</v>
      </c>
      <c r="S5" s="140">
        <v>121</v>
      </c>
    </row>
    <row r="6" spans="1:19" s="18" customFormat="1" ht="63" customHeight="1">
      <c r="A6" s="74" t="s">
        <v>71</v>
      </c>
      <c r="B6" s="75">
        <f>1+B5</f>
        <v>2</v>
      </c>
      <c r="C6" s="140">
        <v>0</v>
      </c>
      <c r="D6" s="142">
        <v>0</v>
      </c>
      <c r="E6" s="142">
        <v>0</v>
      </c>
      <c r="F6" s="142">
        <v>0</v>
      </c>
      <c r="G6" s="142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</row>
    <row r="7" spans="1:19" s="18" customFormat="1" ht="93" customHeight="1">
      <c r="A7" s="74" t="s">
        <v>90</v>
      </c>
      <c r="B7" s="75">
        <f aca="true" t="shared" si="1" ref="B7:B65">1+B6</f>
        <v>3</v>
      </c>
      <c r="C7" s="140">
        <v>4</v>
      </c>
      <c r="D7" s="140">
        <v>4</v>
      </c>
      <c r="E7" s="140">
        <v>0</v>
      </c>
      <c r="F7" s="140">
        <v>0</v>
      </c>
      <c r="G7" s="142">
        <v>2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2</v>
      </c>
      <c r="N7" s="140">
        <v>0</v>
      </c>
      <c r="O7" s="140">
        <v>1</v>
      </c>
      <c r="P7" s="140">
        <v>0</v>
      </c>
      <c r="Q7" s="140">
        <v>1</v>
      </c>
      <c r="R7" s="142">
        <v>0</v>
      </c>
      <c r="S7" s="142">
        <v>2</v>
      </c>
    </row>
    <row r="8" spans="1:19" s="18" customFormat="1" ht="137.25" customHeight="1">
      <c r="A8" s="30" t="s">
        <v>84</v>
      </c>
      <c r="B8" s="75">
        <f t="shared" si="1"/>
        <v>4</v>
      </c>
      <c r="C8" s="143">
        <v>0</v>
      </c>
      <c r="D8" s="143">
        <v>0</v>
      </c>
      <c r="E8" s="143">
        <v>0</v>
      </c>
      <c r="F8" s="143">
        <v>0</v>
      </c>
      <c r="G8" s="147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7">
        <v>0</v>
      </c>
      <c r="S8" s="147">
        <v>0</v>
      </c>
    </row>
    <row r="9" spans="1:19" s="18" customFormat="1" ht="90" customHeight="1">
      <c r="A9" s="30" t="s">
        <v>31</v>
      </c>
      <c r="B9" s="75">
        <f t="shared" si="1"/>
        <v>5</v>
      </c>
      <c r="C9" s="143">
        <v>0</v>
      </c>
      <c r="D9" s="143">
        <v>0</v>
      </c>
      <c r="E9" s="143">
        <v>0</v>
      </c>
      <c r="F9" s="143">
        <v>0</v>
      </c>
      <c r="G9" s="147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7">
        <v>0</v>
      </c>
      <c r="S9" s="147">
        <v>0</v>
      </c>
    </row>
    <row r="10" spans="1:19" s="65" customFormat="1" ht="110.25" customHeight="1">
      <c r="A10" s="30" t="s">
        <v>32</v>
      </c>
      <c r="B10" s="75">
        <f t="shared" si="1"/>
        <v>6</v>
      </c>
      <c r="C10" s="143">
        <v>0</v>
      </c>
      <c r="D10" s="143">
        <v>0</v>
      </c>
      <c r="E10" s="143">
        <v>0</v>
      </c>
      <c r="F10" s="143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</row>
    <row r="11" spans="1:19" s="17" customFormat="1" ht="72.75" customHeight="1">
      <c r="A11" s="30" t="s">
        <v>33</v>
      </c>
      <c r="B11" s="75">
        <f t="shared" si="1"/>
        <v>7</v>
      </c>
      <c r="C11" s="143">
        <v>0</v>
      </c>
      <c r="D11" s="143">
        <v>0</v>
      </c>
      <c r="E11" s="143">
        <v>0</v>
      </c>
      <c r="F11" s="143">
        <v>0</v>
      </c>
      <c r="G11" s="147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7">
        <v>0</v>
      </c>
      <c r="S11" s="147">
        <v>0</v>
      </c>
    </row>
    <row r="12" spans="1:19" s="17" customFormat="1" ht="88.5" customHeight="1">
      <c r="A12" s="30" t="s">
        <v>34</v>
      </c>
      <c r="B12" s="75">
        <f t="shared" si="1"/>
        <v>8</v>
      </c>
      <c r="C12" s="143">
        <v>4</v>
      </c>
      <c r="D12" s="143">
        <v>4</v>
      </c>
      <c r="E12" s="143">
        <v>0</v>
      </c>
      <c r="F12" s="143">
        <v>0</v>
      </c>
      <c r="G12" s="147">
        <v>2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2</v>
      </c>
      <c r="N12" s="143">
        <v>0</v>
      </c>
      <c r="O12" s="143">
        <v>1</v>
      </c>
      <c r="P12" s="143">
        <v>0</v>
      </c>
      <c r="Q12" s="143">
        <v>1</v>
      </c>
      <c r="R12" s="147">
        <v>0</v>
      </c>
      <c r="S12" s="147">
        <v>2</v>
      </c>
    </row>
    <row r="13" spans="1:19" s="17" customFormat="1" ht="85.5" customHeight="1">
      <c r="A13" s="30" t="s">
        <v>35</v>
      </c>
      <c r="B13" s="75">
        <f t="shared" si="1"/>
        <v>9</v>
      </c>
      <c r="C13" s="143">
        <v>0</v>
      </c>
      <c r="D13" s="143">
        <v>0</v>
      </c>
      <c r="E13" s="143">
        <v>0</v>
      </c>
      <c r="F13" s="143">
        <v>0</v>
      </c>
      <c r="G13" s="147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7">
        <v>0</v>
      </c>
      <c r="S13" s="147">
        <v>0</v>
      </c>
    </row>
    <row r="14" spans="1:19" s="17" customFormat="1" ht="78" customHeight="1">
      <c r="A14" s="30" t="s">
        <v>85</v>
      </c>
      <c r="B14" s="75">
        <f t="shared" si="1"/>
        <v>10</v>
      </c>
      <c r="C14" s="143">
        <v>0</v>
      </c>
      <c r="D14" s="143">
        <v>0</v>
      </c>
      <c r="E14" s="143">
        <v>0</v>
      </c>
      <c r="F14" s="143">
        <v>0</v>
      </c>
      <c r="G14" s="147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7">
        <v>0</v>
      </c>
      <c r="S14" s="147">
        <v>0</v>
      </c>
    </row>
    <row r="15" spans="1:19" s="17" customFormat="1" ht="60" customHeight="1">
      <c r="A15" s="30" t="s">
        <v>36</v>
      </c>
      <c r="B15" s="75">
        <f t="shared" si="1"/>
        <v>11</v>
      </c>
      <c r="C15" s="143">
        <v>0</v>
      </c>
      <c r="D15" s="143">
        <v>0</v>
      </c>
      <c r="E15" s="143">
        <v>0</v>
      </c>
      <c r="F15" s="143">
        <v>0</v>
      </c>
      <c r="G15" s="147">
        <v>0</v>
      </c>
      <c r="H15" s="143">
        <v>0</v>
      </c>
      <c r="I15" s="147">
        <v>0</v>
      </c>
      <c r="J15" s="143">
        <v>0</v>
      </c>
      <c r="K15" s="147">
        <v>0</v>
      </c>
      <c r="L15" s="143">
        <v>0</v>
      </c>
      <c r="M15" s="147">
        <v>0</v>
      </c>
      <c r="N15" s="143">
        <v>0</v>
      </c>
      <c r="O15" s="147">
        <v>0</v>
      </c>
      <c r="P15" s="143">
        <v>0</v>
      </c>
      <c r="Q15" s="147">
        <v>0</v>
      </c>
      <c r="R15" s="147">
        <v>0</v>
      </c>
      <c r="S15" s="147">
        <v>0</v>
      </c>
    </row>
    <row r="16" spans="1:19" s="17" customFormat="1" ht="69.75" customHeight="1">
      <c r="A16" s="30" t="s">
        <v>37</v>
      </c>
      <c r="B16" s="75">
        <f t="shared" si="1"/>
        <v>12</v>
      </c>
      <c r="C16" s="143">
        <v>0</v>
      </c>
      <c r="D16" s="143">
        <v>0</v>
      </c>
      <c r="E16" s="143">
        <v>0</v>
      </c>
      <c r="F16" s="143">
        <v>0</v>
      </c>
      <c r="G16" s="147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7">
        <v>0</v>
      </c>
      <c r="S16" s="147">
        <v>0</v>
      </c>
    </row>
    <row r="17" spans="1:19" s="17" customFormat="1" ht="99" customHeight="1">
      <c r="A17" s="30" t="s">
        <v>38</v>
      </c>
      <c r="B17" s="75">
        <f t="shared" si="1"/>
        <v>13</v>
      </c>
      <c r="C17" s="143">
        <v>0</v>
      </c>
      <c r="D17" s="143">
        <v>0</v>
      </c>
      <c r="E17" s="143">
        <v>0</v>
      </c>
      <c r="F17" s="143">
        <v>0</v>
      </c>
      <c r="G17" s="147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7">
        <v>0</v>
      </c>
      <c r="S17" s="147">
        <v>0</v>
      </c>
    </row>
    <row r="18" spans="1:19" s="17" customFormat="1" ht="65.25" customHeight="1">
      <c r="A18" s="30" t="s">
        <v>39</v>
      </c>
      <c r="B18" s="75">
        <f t="shared" si="1"/>
        <v>14</v>
      </c>
      <c r="C18" s="143">
        <v>0</v>
      </c>
      <c r="D18" s="143">
        <v>0</v>
      </c>
      <c r="E18" s="143">
        <v>0</v>
      </c>
      <c r="F18" s="143">
        <v>0</v>
      </c>
      <c r="G18" s="147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7">
        <v>0</v>
      </c>
      <c r="S18" s="147">
        <v>0</v>
      </c>
    </row>
    <row r="19" spans="1:19" s="17" customFormat="1" ht="69" customHeight="1">
      <c r="A19" s="30" t="s">
        <v>40</v>
      </c>
      <c r="B19" s="75">
        <f t="shared" si="1"/>
        <v>15</v>
      </c>
      <c r="C19" s="144">
        <v>0</v>
      </c>
      <c r="D19" s="144">
        <v>0</v>
      </c>
      <c r="E19" s="144">
        <v>0</v>
      </c>
      <c r="F19" s="144">
        <v>0</v>
      </c>
      <c r="G19" s="149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9">
        <v>0</v>
      </c>
      <c r="S19" s="149">
        <v>0</v>
      </c>
    </row>
    <row r="20" spans="1:19" s="17" customFormat="1" ht="88.5" customHeight="1">
      <c r="A20" s="74" t="s">
        <v>115</v>
      </c>
      <c r="B20" s="86">
        <f t="shared" si="1"/>
        <v>16</v>
      </c>
      <c r="C20" s="140">
        <v>346</v>
      </c>
      <c r="D20" s="140">
        <v>346</v>
      </c>
      <c r="E20" s="140">
        <v>0</v>
      </c>
      <c r="F20" s="140">
        <v>1</v>
      </c>
      <c r="G20" s="142">
        <v>227</v>
      </c>
      <c r="H20" s="140">
        <v>0</v>
      </c>
      <c r="I20" s="140">
        <v>3</v>
      </c>
      <c r="J20" s="140">
        <v>3</v>
      </c>
      <c r="K20" s="140">
        <v>114</v>
      </c>
      <c r="L20" s="140">
        <v>25</v>
      </c>
      <c r="M20" s="140">
        <v>82</v>
      </c>
      <c r="N20" s="140">
        <v>4</v>
      </c>
      <c r="O20" s="140">
        <v>28</v>
      </c>
      <c r="P20" s="140">
        <v>1</v>
      </c>
      <c r="Q20" s="140">
        <v>35</v>
      </c>
      <c r="R20" s="142">
        <v>12</v>
      </c>
      <c r="S20" s="142">
        <v>118</v>
      </c>
    </row>
    <row r="21" spans="1:19" s="17" customFormat="1" ht="90" customHeight="1">
      <c r="A21" s="76" t="s">
        <v>291</v>
      </c>
      <c r="B21" s="75">
        <f t="shared" si="1"/>
        <v>17</v>
      </c>
      <c r="C21" s="150">
        <v>24</v>
      </c>
      <c r="D21" s="150">
        <v>24</v>
      </c>
      <c r="E21" s="150">
        <v>0</v>
      </c>
      <c r="F21" s="150">
        <v>0</v>
      </c>
      <c r="G21" s="148">
        <v>15</v>
      </c>
      <c r="H21" s="150">
        <v>0</v>
      </c>
      <c r="I21" s="150">
        <v>0</v>
      </c>
      <c r="J21" s="150">
        <v>0</v>
      </c>
      <c r="K21" s="150">
        <v>9</v>
      </c>
      <c r="L21" s="150">
        <v>0</v>
      </c>
      <c r="M21" s="150">
        <v>6</v>
      </c>
      <c r="N21" s="150">
        <v>1</v>
      </c>
      <c r="O21" s="150">
        <v>2</v>
      </c>
      <c r="P21" s="150">
        <v>0</v>
      </c>
      <c r="Q21" s="150">
        <v>1</v>
      </c>
      <c r="R21" s="148">
        <v>2</v>
      </c>
      <c r="S21" s="148">
        <v>9</v>
      </c>
    </row>
    <row r="22" spans="1:19" s="17" customFormat="1" ht="66.75" customHeight="1">
      <c r="A22" s="31" t="s">
        <v>2</v>
      </c>
      <c r="B22" s="75">
        <f t="shared" si="1"/>
        <v>18</v>
      </c>
      <c r="C22" s="143">
        <v>0</v>
      </c>
      <c r="D22" s="143">
        <v>0</v>
      </c>
      <c r="E22" s="143">
        <v>0</v>
      </c>
      <c r="F22" s="143">
        <v>0</v>
      </c>
      <c r="G22" s="147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7">
        <v>0</v>
      </c>
      <c r="S22" s="147">
        <v>0</v>
      </c>
    </row>
    <row r="23" spans="1:19" s="17" customFormat="1" ht="63" customHeight="1">
      <c r="A23" s="31" t="s">
        <v>3</v>
      </c>
      <c r="B23" s="75">
        <f t="shared" si="1"/>
        <v>19</v>
      </c>
      <c r="C23" s="143">
        <v>0</v>
      </c>
      <c r="D23" s="143">
        <v>0</v>
      </c>
      <c r="E23" s="143">
        <v>0</v>
      </c>
      <c r="F23" s="143">
        <v>0</v>
      </c>
      <c r="G23" s="147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7">
        <v>0</v>
      </c>
      <c r="S23" s="147">
        <v>0</v>
      </c>
    </row>
    <row r="24" spans="1:19" s="17" customFormat="1" ht="87.75" customHeight="1">
      <c r="A24" s="31" t="s">
        <v>4</v>
      </c>
      <c r="B24" s="75">
        <f t="shared" si="1"/>
        <v>20</v>
      </c>
      <c r="C24" s="143">
        <v>0</v>
      </c>
      <c r="D24" s="143">
        <v>0</v>
      </c>
      <c r="E24" s="143">
        <v>0</v>
      </c>
      <c r="F24" s="143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</row>
    <row r="25" spans="1:19" s="17" customFormat="1" ht="85.5" customHeight="1">
      <c r="A25" s="76" t="s">
        <v>290</v>
      </c>
      <c r="B25" s="75">
        <f t="shared" si="1"/>
        <v>21</v>
      </c>
      <c r="C25" s="140">
        <v>14</v>
      </c>
      <c r="D25" s="140">
        <v>14</v>
      </c>
      <c r="E25" s="140">
        <v>0</v>
      </c>
      <c r="F25" s="140">
        <v>0</v>
      </c>
      <c r="G25" s="142">
        <v>10</v>
      </c>
      <c r="H25" s="140">
        <v>0</v>
      </c>
      <c r="I25" s="140">
        <v>0</v>
      </c>
      <c r="J25" s="140">
        <v>1</v>
      </c>
      <c r="K25" s="140">
        <v>8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2">
        <v>1</v>
      </c>
      <c r="S25" s="142">
        <v>4</v>
      </c>
    </row>
    <row r="26" spans="1:19" s="17" customFormat="1" ht="61.5" customHeight="1">
      <c r="A26" s="31" t="s">
        <v>5</v>
      </c>
      <c r="B26" s="75">
        <f t="shared" si="1"/>
        <v>22</v>
      </c>
      <c r="C26" s="143">
        <v>0</v>
      </c>
      <c r="D26" s="143">
        <v>0</v>
      </c>
      <c r="E26" s="143">
        <v>0</v>
      </c>
      <c r="F26" s="143">
        <v>0</v>
      </c>
      <c r="G26" s="147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7">
        <v>0</v>
      </c>
      <c r="S26" s="147">
        <v>0</v>
      </c>
    </row>
    <row r="27" spans="1:19" s="17" customFormat="1" ht="67.5" customHeight="1">
      <c r="A27" s="31" t="s">
        <v>6</v>
      </c>
      <c r="B27" s="75">
        <f t="shared" si="1"/>
        <v>23</v>
      </c>
      <c r="C27" s="143">
        <v>0</v>
      </c>
      <c r="D27" s="143">
        <v>0</v>
      </c>
      <c r="E27" s="143">
        <v>0</v>
      </c>
      <c r="F27" s="143">
        <v>0</v>
      </c>
      <c r="G27" s="147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7">
        <v>0</v>
      </c>
      <c r="S27" s="147">
        <v>0</v>
      </c>
    </row>
    <row r="28" spans="1:19" s="17" customFormat="1" ht="75.75" customHeight="1">
      <c r="A28" s="31" t="s">
        <v>7</v>
      </c>
      <c r="B28" s="75">
        <f t="shared" si="1"/>
        <v>24</v>
      </c>
      <c r="C28" s="143">
        <v>0</v>
      </c>
      <c r="D28" s="143">
        <v>0</v>
      </c>
      <c r="E28" s="143">
        <v>0</v>
      </c>
      <c r="F28" s="143">
        <v>0</v>
      </c>
      <c r="G28" s="147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7">
        <v>0</v>
      </c>
      <c r="S28" s="147">
        <v>0</v>
      </c>
    </row>
    <row r="29" spans="1:19" s="17" customFormat="1" ht="72" customHeight="1">
      <c r="A29" s="31" t="s">
        <v>8</v>
      </c>
      <c r="B29" s="75">
        <f t="shared" si="1"/>
        <v>25</v>
      </c>
      <c r="C29" s="143">
        <v>0</v>
      </c>
      <c r="D29" s="143">
        <v>0</v>
      </c>
      <c r="E29" s="143">
        <v>0</v>
      </c>
      <c r="F29" s="143">
        <v>0</v>
      </c>
      <c r="G29" s="147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7">
        <v>0</v>
      </c>
      <c r="S29" s="147">
        <v>0</v>
      </c>
    </row>
    <row r="30" spans="1:19" s="17" customFormat="1" ht="84.75" customHeight="1">
      <c r="A30" s="74" t="s">
        <v>292</v>
      </c>
      <c r="B30" s="75">
        <f t="shared" si="1"/>
        <v>26</v>
      </c>
      <c r="C30" s="140">
        <v>15</v>
      </c>
      <c r="D30" s="140">
        <v>15</v>
      </c>
      <c r="E30" s="140">
        <v>0</v>
      </c>
      <c r="F30" s="140">
        <v>0</v>
      </c>
      <c r="G30" s="142">
        <v>11</v>
      </c>
      <c r="H30" s="140">
        <v>0</v>
      </c>
      <c r="I30" s="140">
        <v>0</v>
      </c>
      <c r="J30" s="140">
        <v>0</v>
      </c>
      <c r="K30" s="140">
        <v>8</v>
      </c>
      <c r="L30" s="140">
        <v>0</v>
      </c>
      <c r="M30" s="140">
        <v>3</v>
      </c>
      <c r="N30" s="140">
        <v>0</v>
      </c>
      <c r="O30" s="140">
        <v>1</v>
      </c>
      <c r="P30" s="140">
        <v>0</v>
      </c>
      <c r="Q30" s="140">
        <v>1</v>
      </c>
      <c r="R30" s="142">
        <v>1</v>
      </c>
      <c r="S30" s="142">
        <v>4</v>
      </c>
    </row>
    <row r="31" spans="1:19" s="17" customFormat="1" ht="67.5" customHeight="1">
      <c r="A31" s="31" t="s">
        <v>9</v>
      </c>
      <c r="B31" s="75">
        <f t="shared" si="1"/>
        <v>27</v>
      </c>
      <c r="C31" s="143">
        <v>2</v>
      </c>
      <c r="D31" s="143">
        <v>2</v>
      </c>
      <c r="E31" s="143">
        <v>0</v>
      </c>
      <c r="F31" s="143">
        <v>0</v>
      </c>
      <c r="G31" s="147">
        <v>2</v>
      </c>
      <c r="H31" s="143">
        <v>0</v>
      </c>
      <c r="I31" s="143">
        <v>0</v>
      </c>
      <c r="J31" s="143">
        <v>0</v>
      </c>
      <c r="K31" s="143">
        <v>1</v>
      </c>
      <c r="L31" s="143">
        <v>0</v>
      </c>
      <c r="M31" s="143">
        <v>1</v>
      </c>
      <c r="N31" s="143">
        <v>0</v>
      </c>
      <c r="O31" s="143">
        <v>0</v>
      </c>
      <c r="P31" s="143">
        <v>0</v>
      </c>
      <c r="Q31" s="143">
        <v>1</v>
      </c>
      <c r="R31" s="147">
        <v>0</v>
      </c>
      <c r="S31" s="147">
        <v>0</v>
      </c>
    </row>
    <row r="32" spans="1:19" s="17" customFormat="1" ht="64.5" customHeight="1">
      <c r="A32" s="31" t="s">
        <v>10</v>
      </c>
      <c r="B32" s="75">
        <f t="shared" si="1"/>
        <v>28</v>
      </c>
      <c r="C32" s="143">
        <v>1</v>
      </c>
      <c r="D32" s="143">
        <v>1</v>
      </c>
      <c r="E32" s="143">
        <v>0</v>
      </c>
      <c r="F32" s="143">
        <v>0</v>
      </c>
      <c r="G32" s="147">
        <v>1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1</v>
      </c>
      <c r="N32" s="143">
        <v>0</v>
      </c>
      <c r="O32" s="143">
        <v>0</v>
      </c>
      <c r="P32" s="143">
        <v>0</v>
      </c>
      <c r="Q32" s="143">
        <v>0</v>
      </c>
      <c r="R32" s="147">
        <v>1</v>
      </c>
      <c r="S32" s="147">
        <v>0</v>
      </c>
    </row>
    <row r="33" spans="1:19" s="17" customFormat="1" ht="99" customHeight="1">
      <c r="A33" s="31" t="s">
        <v>11</v>
      </c>
      <c r="B33" s="75">
        <f t="shared" si="1"/>
        <v>29</v>
      </c>
      <c r="C33" s="143">
        <v>0</v>
      </c>
      <c r="D33" s="143">
        <v>0</v>
      </c>
      <c r="E33" s="143">
        <v>0</v>
      </c>
      <c r="F33" s="143">
        <v>0</v>
      </c>
      <c r="G33" s="147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7">
        <v>0</v>
      </c>
      <c r="S33" s="147">
        <v>0</v>
      </c>
    </row>
    <row r="34" spans="1:19" s="17" customFormat="1" ht="79.5" customHeight="1">
      <c r="A34" s="74" t="s">
        <v>296</v>
      </c>
      <c r="B34" s="75">
        <f t="shared" si="1"/>
        <v>30</v>
      </c>
      <c r="C34" s="140">
        <v>3</v>
      </c>
      <c r="D34" s="140">
        <v>3</v>
      </c>
      <c r="E34" s="140">
        <v>0</v>
      </c>
      <c r="F34" s="140">
        <v>0</v>
      </c>
      <c r="G34" s="142">
        <v>2</v>
      </c>
      <c r="H34" s="142">
        <v>0</v>
      </c>
      <c r="I34" s="142">
        <v>0</v>
      </c>
      <c r="J34" s="142">
        <v>0</v>
      </c>
      <c r="K34" s="142">
        <v>1</v>
      </c>
      <c r="L34" s="142">
        <v>1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1</v>
      </c>
    </row>
    <row r="35" spans="1:19" s="17" customFormat="1" ht="69.75" customHeight="1">
      <c r="A35" s="31" t="s">
        <v>72</v>
      </c>
      <c r="B35" s="75">
        <f t="shared" si="1"/>
        <v>31</v>
      </c>
      <c r="C35" s="143">
        <v>0</v>
      </c>
      <c r="D35" s="143">
        <v>0</v>
      </c>
      <c r="E35" s="143">
        <v>0</v>
      </c>
      <c r="F35" s="143">
        <v>0</v>
      </c>
      <c r="G35" s="147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7">
        <v>0</v>
      </c>
      <c r="S35" s="147">
        <v>0</v>
      </c>
    </row>
    <row r="36" spans="1:19" s="17" customFormat="1" ht="96.75" customHeight="1">
      <c r="A36" s="76" t="s">
        <v>297</v>
      </c>
      <c r="B36" s="75">
        <f t="shared" si="1"/>
        <v>32</v>
      </c>
      <c r="C36" s="140">
        <v>52</v>
      </c>
      <c r="D36" s="140">
        <v>52</v>
      </c>
      <c r="E36" s="140">
        <v>0</v>
      </c>
      <c r="F36" s="140">
        <v>0</v>
      </c>
      <c r="G36" s="142">
        <v>26</v>
      </c>
      <c r="H36" s="140">
        <v>0</v>
      </c>
      <c r="I36" s="140">
        <v>1</v>
      </c>
      <c r="J36" s="140">
        <v>0</v>
      </c>
      <c r="K36" s="140">
        <v>11</v>
      </c>
      <c r="L36" s="140">
        <v>2</v>
      </c>
      <c r="M36" s="140">
        <v>12</v>
      </c>
      <c r="N36" s="140">
        <v>1</v>
      </c>
      <c r="O36" s="140">
        <v>5</v>
      </c>
      <c r="P36" s="140">
        <v>0</v>
      </c>
      <c r="Q36" s="140">
        <v>6</v>
      </c>
      <c r="R36" s="142">
        <v>0</v>
      </c>
      <c r="S36" s="142">
        <v>26</v>
      </c>
    </row>
    <row r="37" spans="1:19" s="17" customFormat="1" ht="66" customHeight="1">
      <c r="A37" s="31" t="s">
        <v>12</v>
      </c>
      <c r="B37" s="75">
        <f t="shared" si="1"/>
        <v>33</v>
      </c>
      <c r="C37" s="143">
        <v>0</v>
      </c>
      <c r="D37" s="143">
        <v>0</v>
      </c>
      <c r="E37" s="143">
        <v>0</v>
      </c>
      <c r="F37" s="143">
        <v>0</v>
      </c>
      <c r="G37" s="147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7">
        <v>0</v>
      </c>
      <c r="S37" s="147">
        <v>0</v>
      </c>
    </row>
    <row r="38" spans="1:19" s="17" customFormat="1" ht="64.5" customHeight="1">
      <c r="A38" s="31" t="s">
        <v>13</v>
      </c>
      <c r="B38" s="75">
        <f t="shared" si="1"/>
        <v>34</v>
      </c>
      <c r="C38" s="143">
        <v>2</v>
      </c>
      <c r="D38" s="143">
        <v>2</v>
      </c>
      <c r="E38" s="143">
        <v>0</v>
      </c>
      <c r="F38" s="143">
        <v>0</v>
      </c>
      <c r="G38" s="147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7">
        <v>0</v>
      </c>
      <c r="S38" s="147">
        <v>2</v>
      </c>
    </row>
    <row r="39" spans="1:19" s="17" customFormat="1" ht="65.25" customHeight="1">
      <c r="A39" s="31" t="s">
        <v>14</v>
      </c>
      <c r="B39" s="75">
        <f t="shared" si="1"/>
        <v>35</v>
      </c>
      <c r="C39" s="143">
        <v>0</v>
      </c>
      <c r="D39" s="143">
        <v>0</v>
      </c>
      <c r="E39" s="143">
        <v>0</v>
      </c>
      <c r="F39" s="143">
        <v>0</v>
      </c>
      <c r="G39" s="147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7">
        <v>0</v>
      </c>
    </row>
    <row r="40" spans="1:19" s="17" customFormat="1" ht="94.5" customHeight="1">
      <c r="A40" s="76" t="s">
        <v>293</v>
      </c>
      <c r="B40" s="75">
        <f t="shared" si="1"/>
        <v>36</v>
      </c>
      <c r="C40" s="140">
        <v>3</v>
      </c>
      <c r="D40" s="140">
        <v>3</v>
      </c>
      <c r="E40" s="140">
        <v>0</v>
      </c>
      <c r="F40" s="140">
        <v>0</v>
      </c>
      <c r="G40" s="142">
        <v>2</v>
      </c>
      <c r="H40" s="140">
        <v>0</v>
      </c>
      <c r="I40" s="140">
        <v>0</v>
      </c>
      <c r="J40" s="140">
        <v>0</v>
      </c>
      <c r="K40" s="140">
        <v>2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2">
        <v>0</v>
      </c>
      <c r="S40" s="142">
        <v>1</v>
      </c>
    </row>
    <row r="41" spans="1:19" s="17" customFormat="1" ht="69.75" customHeight="1">
      <c r="A41" s="31" t="s">
        <v>15</v>
      </c>
      <c r="B41" s="75">
        <f t="shared" si="1"/>
        <v>37</v>
      </c>
      <c r="C41" s="143">
        <v>0</v>
      </c>
      <c r="D41" s="143">
        <v>0</v>
      </c>
      <c r="E41" s="143">
        <v>0</v>
      </c>
      <c r="F41" s="143">
        <v>0</v>
      </c>
      <c r="G41" s="147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7">
        <v>0</v>
      </c>
      <c r="S41" s="147">
        <v>0</v>
      </c>
    </row>
    <row r="42" spans="1:19" s="17" customFormat="1" ht="69" customHeight="1">
      <c r="A42" s="31" t="s">
        <v>16</v>
      </c>
      <c r="B42" s="75">
        <f t="shared" si="1"/>
        <v>38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</row>
    <row r="43" spans="1:19" s="17" customFormat="1" ht="68.25" customHeight="1">
      <c r="A43" s="31" t="s">
        <v>17</v>
      </c>
      <c r="B43" s="75">
        <f t="shared" si="1"/>
        <v>39</v>
      </c>
      <c r="C43" s="143">
        <v>0</v>
      </c>
      <c r="D43" s="143">
        <v>0</v>
      </c>
      <c r="E43" s="143">
        <v>0</v>
      </c>
      <c r="F43" s="143">
        <v>0</v>
      </c>
      <c r="G43" s="147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7">
        <v>0</v>
      </c>
      <c r="S43" s="147">
        <v>0</v>
      </c>
    </row>
    <row r="44" spans="1:19" s="17" customFormat="1" ht="54" customHeight="1">
      <c r="A44" s="31" t="s">
        <v>18</v>
      </c>
      <c r="B44" s="75">
        <f t="shared" si="1"/>
        <v>40</v>
      </c>
      <c r="C44" s="143">
        <v>1</v>
      </c>
      <c r="D44" s="143">
        <v>1</v>
      </c>
      <c r="E44" s="143">
        <v>0</v>
      </c>
      <c r="F44" s="143">
        <v>0</v>
      </c>
      <c r="G44" s="147">
        <v>1</v>
      </c>
      <c r="H44" s="147">
        <v>0</v>
      </c>
      <c r="I44" s="147">
        <v>0</v>
      </c>
      <c r="J44" s="147">
        <v>0</v>
      </c>
      <c r="K44" s="147">
        <v>1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</row>
    <row r="45" spans="1:19" s="17" customFormat="1" ht="84" customHeight="1">
      <c r="A45" s="76" t="s">
        <v>294</v>
      </c>
      <c r="B45" s="75">
        <f t="shared" si="1"/>
        <v>41</v>
      </c>
      <c r="C45" s="140">
        <v>112</v>
      </c>
      <c r="D45" s="140">
        <v>112</v>
      </c>
      <c r="E45" s="140">
        <v>0</v>
      </c>
      <c r="F45" s="140">
        <v>1</v>
      </c>
      <c r="G45" s="142">
        <v>74</v>
      </c>
      <c r="H45" s="140">
        <v>0</v>
      </c>
      <c r="I45" s="140">
        <v>1</v>
      </c>
      <c r="J45" s="140">
        <v>2</v>
      </c>
      <c r="K45" s="140">
        <v>32</v>
      </c>
      <c r="L45" s="140">
        <v>14</v>
      </c>
      <c r="M45" s="140">
        <v>25</v>
      </c>
      <c r="N45" s="140">
        <v>1</v>
      </c>
      <c r="O45" s="140">
        <v>9</v>
      </c>
      <c r="P45" s="140">
        <v>0</v>
      </c>
      <c r="Q45" s="140">
        <v>10</v>
      </c>
      <c r="R45" s="142">
        <v>4</v>
      </c>
      <c r="S45" s="142">
        <v>37</v>
      </c>
    </row>
    <row r="46" spans="1:19" s="17" customFormat="1" ht="49.5" customHeight="1">
      <c r="A46" s="31" t="s">
        <v>19</v>
      </c>
      <c r="B46" s="75">
        <f t="shared" si="1"/>
        <v>42</v>
      </c>
      <c r="C46" s="143">
        <v>9</v>
      </c>
      <c r="D46" s="143">
        <v>9</v>
      </c>
      <c r="E46" s="143">
        <v>0</v>
      </c>
      <c r="F46" s="143">
        <v>0</v>
      </c>
      <c r="G46" s="147">
        <v>2</v>
      </c>
      <c r="H46" s="143">
        <v>0</v>
      </c>
      <c r="I46" s="143">
        <v>0</v>
      </c>
      <c r="J46" s="143">
        <v>0</v>
      </c>
      <c r="K46" s="143">
        <v>1</v>
      </c>
      <c r="L46" s="143">
        <v>1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7">
        <v>0</v>
      </c>
      <c r="S46" s="147">
        <v>7</v>
      </c>
    </row>
    <row r="47" spans="1:19" s="17" customFormat="1" ht="57" customHeight="1">
      <c r="A47" s="31" t="s">
        <v>20</v>
      </c>
      <c r="B47" s="75">
        <f t="shared" si="1"/>
        <v>43</v>
      </c>
      <c r="C47" s="143">
        <v>3</v>
      </c>
      <c r="D47" s="143">
        <v>3</v>
      </c>
      <c r="E47" s="143">
        <v>0</v>
      </c>
      <c r="F47" s="143">
        <v>0</v>
      </c>
      <c r="G47" s="147">
        <v>1</v>
      </c>
      <c r="H47" s="143">
        <v>0</v>
      </c>
      <c r="I47" s="143">
        <v>0</v>
      </c>
      <c r="J47" s="143">
        <v>0</v>
      </c>
      <c r="K47" s="143">
        <v>1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7">
        <v>0</v>
      </c>
      <c r="S47" s="147">
        <v>2</v>
      </c>
    </row>
    <row r="48" spans="1:19" s="17" customFormat="1" ht="51" customHeight="1">
      <c r="A48" s="31" t="s">
        <v>21</v>
      </c>
      <c r="B48" s="75">
        <f t="shared" si="1"/>
        <v>44</v>
      </c>
      <c r="C48" s="143">
        <v>0</v>
      </c>
      <c r="D48" s="143">
        <v>0</v>
      </c>
      <c r="E48" s="143">
        <v>0</v>
      </c>
      <c r="F48" s="143">
        <v>0</v>
      </c>
      <c r="G48" s="147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7">
        <v>0</v>
      </c>
      <c r="S48" s="147">
        <v>0</v>
      </c>
    </row>
    <row r="49" spans="1:19" s="17" customFormat="1" ht="58.5" customHeight="1">
      <c r="A49" s="31" t="s">
        <v>22</v>
      </c>
      <c r="B49" s="75">
        <f t="shared" si="1"/>
        <v>45</v>
      </c>
      <c r="C49" s="143">
        <v>3</v>
      </c>
      <c r="D49" s="143">
        <v>3</v>
      </c>
      <c r="E49" s="143">
        <v>0</v>
      </c>
      <c r="F49" s="143">
        <v>0</v>
      </c>
      <c r="G49" s="147">
        <v>2</v>
      </c>
      <c r="H49" s="147">
        <v>0</v>
      </c>
      <c r="I49" s="147">
        <v>0</v>
      </c>
      <c r="J49" s="147">
        <v>0</v>
      </c>
      <c r="K49" s="147">
        <v>1</v>
      </c>
      <c r="L49" s="147">
        <v>1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1</v>
      </c>
    </row>
    <row r="50" spans="1:19" s="17" customFormat="1" ht="55.5" customHeight="1">
      <c r="A50" s="31" t="s">
        <v>23</v>
      </c>
      <c r="B50" s="75">
        <f t="shared" si="1"/>
        <v>46</v>
      </c>
      <c r="C50" s="143">
        <v>4</v>
      </c>
      <c r="D50" s="143">
        <v>4</v>
      </c>
      <c r="E50" s="143">
        <v>0</v>
      </c>
      <c r="F50" s="143">
        <v>0</v>
      </c>
      <c r="G50" s="147">
        <v>3</v>
      </c>
      <c r="H50" s="147">
        <v>0</v>
      </c>
      <c r="I50" s="147">
        <v>0</v>
      </c>
      <c r="J50" s="147">
        <v>0</v>
      </c>
      <c r="K50" s="147">
        <v>2</v>
      </c>
      <c r="L50" s="147">
        <v>0</v>
      </c>
      <c r="M50" s="147">
        <v>1</v>
      </c>
      <c r="N50" s="147">
        <v>0</v>
      </c>
      <c r="O50" s="147">
        <v>0</v>
      </c>
      <c r="P50" s="147">
        <v>0</v>
      </c>
      <c r="Q50" s="147">
        <v>1</v>
      </c>
      <c r="R50" s="147">
        <v>0</v>
      </c>
      <c r="S50" s="147">
        <v>1</v>
      </c>
    </row>
    <row r="51" spans="1:19" s="17" customFormat="1" ht="60" customHeight="1">
      <c r="A51" s="31" t="s">
        <v>24</v>
      </c>
      <c r="B51" s="75">
        <f t="shared" si="1"/>
        <v>47</v>
      </c>
      <c r="C51" s="143">
        <v>2</v>
      </c>
      <c r="D51" s="143">
        <v>2</v>
      </c>
      <c r="E51" s="143">
        <v>0</v>
      </c>
      <c r="F51" s="143">
        <v>0</v>
      </c>
      <c r="G51" s="147">
        <v>1</v>
      </c>
      <c r="H51" s="147">
        <v>0</v>
      </c>
      <c r="I51" s="147">
        <v>0</v>
      </c>
      <c r="J51" s="147">
        <v>1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1</v>
      </c>
    </row>
    <row r="52" spans="1:19" s="17" customFormat="1" ht="68.25" customHeight="1">
      <c r="A52" s="31" t="s">
        <v>25</v>
      </c>
      <c r="B52" s="75">
        <f t="shared" si="1"/>
        <v>48</v>
      </c>
      <c r="C52" s="143">
        <v>58</v>
      </c>
      <c r="D52" s="143">
        <v>58</v>
      </c>
      <c r="E52" s="143">
        <v>0</v>
      </c>
      <c r="F52" s="143">
        <v>0</v>
      </c>
      <c r="G52" s="147">
        <v>39</v>
      </c>
      <c r="H52" s="147">
        <v>0</v>
      </c>
      <c r="I52" s="147">
        <v>1</v>
      </c>
      <c r="J52" s="147">
        <v>0</v>
      </c>
      <c r="K52" s="147">
        <v>17</v>
      </c>
      <c r="L52" s="147">
        <v>9</v>
      </c>
      <c r="M52" s="147">
        <v>12</v>
      </c>
      <c r="N52" s="147">
        <v>1</v>
      </c>
      <c r="O52" s="147">
        <v>6</v>
      </c>
      <c r="P52" s="147">
        <v>0</v>
      </c>
      <c r="Q52" s="147">
        <v>2</v>
      </c>
      <c r="R52" s="147">
        <v>3</v>
      </c>
      <c r="S52" s="147">
        <v>19</v>
      </c>
    </row>
    <row r="53" spans="1:19" s="17" customFormat="1" ht="54" customHeight="1">
      <c r="A53" s="76" t="s">
        <v>73</v>
      </c>
      <c r="B53" s="75">
        <f t="shared" si="1"/>
        <v>49</v>
      </c>
      <c r="C53" s="140">
        <v>53</v>
      </c>
      <c r="D53" s="140">
        <v>53</v>
      </c>
      <c r="E53" s="140">
        <v>0</v>
      </c>
      <c r="F53" s="140">
        <v>0</v>
      </c>
      <c r="G53" s="142">
        <v>36</v>
      </c>
      <c r="H53" s="140">
        <v>0</v>
      </c>
      <c r="I53" s="140">
        <v>0</v>
      </c>
      <c r="J53" s="140">
        <v>0</v>
      </c>
      <c r="K53" s="142">
        <v>13</v>
      </c>
      <c r="L53" s="142">
        <v>4</v>
      </c>
      <c r="M53" s="142">
        <v>19</v>
      </c>
      <c r="N53" s="142">
        <v>0</v>
      </c>
      <c r="O53" s="142">
        <v>10</v>
      </c>
      <c r="P53" s="142">
        <v>0</v>
      </c>
      <c r="Q53" s="142">
        <v>7</v>
      </c>
      <c r="R53" s="142">
        <v>1</v>
      </c>
      <c r="S53" s="142">
        <v>17</v>
      </c>
    </row>
    <row r="54" spans="1:19" s="17" customFormat="1" ht="78" customHeight="1">
      <c r="A54" s="76" t="s">
        <v>74</v>
      </c>
      <c r="B54" s="75">
        <f t="shared" si="1"/>
        <v>50</v>
      </c>
      <c r="C54" s="140">
        <v>23</v>
      </c>
      <c r="D54" s="140">
        <v>23</v>
      </c>
      <c r="E54" s="140">
        <v>0</v>
      </c>
      <c r="F54" s="140">
        <v>0</v>
      </c>
      <c r="G54" s="142">
        <v>13</v>
      </c>
      <c r="H54" s="140">
        <v>0</v>
      </c>
      <c r="I54" s="140">
        <v>0</v>
      </c>
      <c r="J54" s="140">
        <v>0</v>
      </c>
      <c r="K54" s="142">
        <v>12</v>
      </c>
      <c r="L54" s="142">
        <v>1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10</v>
      </c>
    </row>
    <row r="55" spans="1:19" s="17" customFormat="1" ht="89.25" customHeight="1">
      <c r="A55" s="76" t="s">
        <v>75</v>
      </c>
      <c r="B55" s="75">
        <f t="shared" si="1"/>
        <v>51</v>
      </c>
      <c r="C55" s="140">
        <v>19</v>
      </c>
      <c r="D55" s="140">
        <v>19</v>
      </c>
      <c r="E55" s="140">
        <v>0</v>
      </c>
      <c r="F55" s="140">
        <v>0</v>
      </c>
      <c r="G55" s="142">
        <v>15</v>
      </c>
      <c r="H55" s="140">
        <v>0</v>
      </c>
      <c r="I55" s="140">
        <v>1</v>
      </c>
      <c r="J55" s="140">
        <v>0</v>
      </c>
      <c r="K55" s="142">
        <v>9</v>
      </c>
      <c r="L55" s="142">
        <v>1</v>
      </c>
      <c r="M55" s="142">
        <v>4</v>
      </c>
      <c r="N55" s="142">
        <v>0</v>
      </c>
      <c r="O55" s="142">
        <v>0</v>
      </c>
      <c r="P55" s="142">
        <v>0</v>
      </c>
      <c r="Q55" s="142">
        <v>4</v>
      </c>
      <c r="R55" s="142">
        <v>0</v>
      </c>
      <c r="S55" s="142">
        <v>4</v>
      </c>
    </row>
    <row r="56" spans="1:19" s="17" customFormat="1" ht="96" customHeight="1">
      <c r="A56" s="76" t="s">
        <v>295</v>
      </c>
      <c r="B56" s="75">
        <f>1+B55</f>
        <v>52</v>
      </c>
      <c r="C56" s="140">
        <v>26</v>
      </c>
      <c r="D56" s="140">
        <v>26</v>
      </c>
      <c r="E56" s="140">
        <v>0</v>
      </c>
      <c r="F56" s="140">
        <v>0</v>
      </c>
      <c r="G56" s="142">
        <v>21</v>
      </c>
      <c r="H56" s="140">
        <v>0</v>
      </c>
      <c r="I56" s="140">
        <v>0</v>
      </c>
      <c r="J56" s="140">
        <v>0</v>
      </c>
      <c r="K56" s="142">
        <v>7</v>
      </c>
      <c r="L56" s="142">
        <v>2</v>
      </c>
      <c r="M56" s="142">
        <v>12</v>
      </c>
      <c r="N56" s="142">
        <v>1</v>
      </c>
      <c r="O56" s="142">
        <v>1</v>
      </c>
      <c r="P56" s="142">
        <v>1</v>
      </c>
      <c r="Q56" s="142">
        <v>6</v>
      </c>
      <c r="R56" s="142">
        <v>3</v>
      </c>
      <c r="S56" s="142">
        <v>5</v>
      </c>
    </row>
    <row r="57" spans="1:19" s="17" customFormat="1" ht="73.5" customHeight="1">
      <c r="A57" s="31" t="s">
        <v>120</v>
      </c>
      <c r="B57" s="75">
        <f t="shared" si="1"/>
        <v>53</v>
      </c>
      <c r="C57" s="143">
        <v>0</v>
      </c>
      <c r="D57" s="143">
        <v>0</v>
      </c>
      <c r="E57" s="143">
        <v>0</v>
      </c>
      <c r="F57" s="143">
        <v>0</v>
      </c>
      <c r="G57" s="147">
        <v>0</v>
      </c>
      <c r="H57" s="143">
        <v>0</v>
      </c>
      <c r="I57" s="143">
        <v>0</v>
      </c>
      <c r="J57" s="143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</row>
    <row r="58" spans="1:19" s="17" customFormat="1" ht="93.75" customHeight="1">
      <c r="A58" s="31" t="s">
        <v>26</v>
      </c>
      <c r="B58" s="75">
        <f t="shared" si="1"/>
        <v>54</v>
      </c>
      <c r="C58" s="143">
        <v>3</v>
      </c>
      <c r="D58" s="143">
        <v>3</v>
      </c>
      <c r="E58" s="143">
        <v>0</v>
      </c>
      <c r="F58" s="143">
        <v>0</v>
      </c>
      <c r="G58" s="147">
        <v>3</v>
      </c>
      <c r="H58" s="143">
        <v>0</v>
      </c>
      <c r="I58" s="143">
        <v>0</v>
      </c>
      <c r="J58" s="143">
        <v>0</v>
      </c>
      <c r="K58" s="147">
        <v>0</v>
      </c>
      <c r="L58" s="147">
        <v>1</v>
      </c>
      <c r="M58" s="147">
        <v>2</v>
      </c>
      <c r="N58" s="147">
        <v>0</v>
      </c>
      <c r="O58" s="147">
        <v>0</v>
      </c>
      <c r="P58" s="147">
        <v>0</v>
      </c>
      <c r="Q58" s="147">
        <v>2</v>
      </c>
      <c r="R58" s="147">
        <v>0</v>
      </c>
      <c r="S58" s="147">
        <v>0</v>
      </c>
    </row>
    <row r="59" spans="1:19" s="17" customFormat="1" ht="155.25" customHeight="1">
      <c r="A59" s="31" t="s">
        <v>121</v>
      </c>
      <c r="B59" s="75">
        <f t="shared" si="1"/>
        <v>55</v>
      </c>
      <c r="C59" s="143">
        <v>2</v>
      </c>
      <c r="D59" s="143">
        <v>2</v>
      </c>
      <c r="E59" s="143">
        <v>0</v>
      </c>
      <c r="F59" s="143">
        <v>0</v>
      </c>
      <c r="G59" s="147">
        <v>1</v>
      </c>
      <c r="H59" s="143">
        <v>0</v>
      </c>
      <c r="I59" s="143">
        <v>0</v>
      </c>
      <c r="J59" s="143">
        <v>0</v>
      </c>
      <c r="K59" s="147">
        <v>0</v>
      </c>
      <c r="L59" s="147">
        <v>1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1</v>
      </c>
    </row>
    <row r="60" spans="1:19" s="17" customFormat="1" ht="81.75" customHeight="1">
      <c r="A60" s="31" t="s">
        <v>27</v>
      </c>
      <c r="B60" s="75">
        <f t="shared" si="1"/>
        <v>56</v>
      </c>
      <c r="C60" s="143">
        <v>1</v>
      </c>
      <c r="D60" s="143">
        <v>1</v>
      </c>
      <c r="E60" s="143">
        <v>0</v>
      </c>
      <c r="F60" s="143">
        <v>0</v>
      </c>
      <c r="G60" s="147">
        <v>1</v>
      </c>
      <c r="H60" s="143">
        <v>0</v>
      </c>
      <c r="I60" s="143">
        <v>0</v>
      </c>
      <c r="J60" s="143">
        <v>0</v>
      </c>
      <c r="K60" s="147">
        <v>0</v>
      </c>
      <c r="L60" s="147">
        <v>0</v>
      </c>
      <c r="M60" s="147">
        <v>1</v>
      </c>
      <c r="N60" s="147">
        <v>0</v>
      </c>
      <c r="O60" s="147">
        <v>0</v>
      </c>
      <c r="P60" s="147">
        <v>1</v>
      </c>
      <c r="Q60" s="147">
        <v>0</v>
      </c>
      <c r="R60" s="147">
        <v>0</v>
      </c>
      <c r="S60" s="147">
        <v>0</v>
      </c>
    </row>
    <row r="61" spans="1:19" s="17" customFormat="1" ht="84.75" customHeight="1">
      <c r="A61" s="31" t="s">
        <v>28</v>
      </c>
      <c r="B61" s="75">
        <f t="shared" si="1"/>
        <v>57</v>
      </c>
      <c r="C61" s="143">
        <v>0</v>
      </c>
      <c r="D61" s="143">
        <v>0</v>
      </c>
      <c r="E61" s="143">
        <v>0</v>
      </c>
      <c r="F61" s="143">
        <v>0</v>
      </c>
      <c r="G61" s="147">
        <v>0</v>
      </c>
      <c r="H61" s="143">
        <v>0</v>
      </c>
      <c r="I61" s="143">
        <v>0</v>
      </c>
      <c r="J61" s="143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</row>
    <row r="62" spans="1:19" s="17" customFormat="1" ht="85.5" customHeight="1">
      <c r="A62" s="31" t="s">
        <v>29</v>
      </c>
      <c r="B62" s="75">
        <f t="shared" si="1"/>
        <v>58</v>
      </c>
      <c r="C62" s="143">
        <v>0</v>
      </c>
      <c r="D62" s="143">
        <v>0</v>
      </c>
      <c r="E62" s="143">
        <v>0</v>
      </c>
      <c r="F62" s="143">
        <v>0</v>
      </c>
      <c r="G62" s="147">
        <v>0</v>
      </c>
      <c r="H62" s="143">
        <v>0</v>
      </c>
      <c r="I62" s="143">
        <v>0</v>
      </c>
      <c r="J62" s="143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</row>
    <row r="63" spans="1:19" s="17" customFormat="1" ht="80.25" customHeight="1">
      <c r="A63" s="76" t="s">
        <v>122</v>
      </c>
      <c r="B63" s="75">
        <f t="shared" si="1"/>
        <v>59</v>
      </c>
      <c r="C63" s="140">
        <v>3</v>
      </c>
      <c r="D63" s="140">
        <v>3</v>
      </c>
      <c r="E63" s="140">
        <v>0</v>
      </c>
      <c r="F63" s="140">
        <v>0</v>
      </c>
      <c r="G63" s="142">
        <v>3</v>
      </c>
      <c r="H63" s="140">
        <v>0</v>
      </c>
      <c r="I63" s="140">
        <v>0</v>
      </c>
      <c r="J63" s="140">
        <v>0</v>
      </c>
      <c r="K63" s="142">
        <v>2</v>
      </c>
      <c r="L63" s="142">
        <v>0</v>
      </c>
      <c r="M63" s="142">
        <v>1</v>
      </c>
      <c r="N63" s="142">
        <v>0</v>
      </c>
      <c r="O63" s="142">
        <v>1</v>
      </c>
      <c r="P63" s="142">
        <v>0</v>
      </c>
      <c r="Q63" s="142">
        <v>0</v>
      </c>
      <c r="R63" s="142">
        <v>0</v>
      </c>
      <c r="S63" s="142">
        <v>0</v>
      </c>
    </row>
    <row r="64" spans="1:19" s="17" customFormat="1" ht="63.75" customHeight="1">
      <c r="A64" s="76" t="s">
        <v>30</v>
      </c>
      <c r="B64" s="75">
        <f t="shared" si="1"/>
        <v>60</v>
      </c>
      <c r="C64" s="140">
        <v>2</v>
      </c>
      <c r="D64" s="140">
        <v>2</v>
      </c>
      <c r="E64" s="140">
        <v>0</v>
      </c>
      <c r="F64" s="140">
        <v>0</v>
      </c>
      <c r="G64" s="142">
        <v>2</v>
      </c>
      <c r="H64" s="140">
        <v>0</v>
      </c>
      <c r="I64" s="140">
        <v>0</v>
      </c>
      <c r="J64" s="140">
        <v>0</v>
      </c>
      <c r="K64" s="142">
        <v>2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</row>
    <row r="65" spans="1:19" s="17" customFormat="1" ht="74.25" customHeight="1">
      <c r="A65" s="76" t="s">
        <v>70</v>
      </c>
      <c r="B65" s="75">
        <f t="shared" si="1"/>
        <v>61</v>
      </c>
      <c r="C65" s="140">
        <v>3</v>
      </c>
      <c r="D65" s="142">
        <v>3</v>
      </c>
      <c r="E65" s="142">
        <v>0</v>
      </c>
      <c r="F65" s="142">
        <v>0</v>
      </c>
      <c r="G65" s="142">
        <v>2</v>
      </c>
      <c r="H65" s="142">
        <v>0</v>
      </c>
      <c r="I65" s="142">
        <v>0</v>
      </c>
      <c r="J65" s="142">
        <v>0</v>
      </c>
      <c r="K65" s="142">
        <v>1</v>
      </c>
      <c r="L65" s="142">
        <v>0</v>
      </c>
      <c r="M65" s="142">
        <v>1</v>
      </c>
      <c r="N65" s="142">
        <v>0</v>
      </c>
      <c r="O65" s="142">
        <v>1</v>
      </c>
      <c r="P65" s="142">
        <v>0</v>
      </c>
      <c r="Q65" s="142">
        <v>0</v>
      </c>
      <c r="R65" s="142">
        <v>0</v>
      </c>
      <c r="S65" s="142">
        <v>1</v>
      </c>
    </row>
    <row r="66" spans="1:20" s="17" customFormat="1" ht="74.25" customHeight="1">
      <c r="A66" s="79"/>
      <c r="B66" s="80"/>
      <c r="C66" s="84"/>
      <c r="D66" s="84"/>
      <c r="E66" s="84"/>
      <c r="F66" s="91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6" ht="61.5" customHeight="1">
      <c r="A67" s="125"/>
      <c r="B67" s="124"/>
      <c r="C67" s="77"/>
      <c r="D67" s="77"/>
      <c r="E67" s="65"/>
      <c r="F67" s="66"/>
    </row>
    <row r="68" spans="1:6" ht="45">
      <c r="A68" s="126"/>
      <c r="B68" s="254"/>
      <c r="C68" s="254"/>
      <c r="D68" s="254"/>
      <c r="E68" s="65"/>
      <c r="F68" s="66"/>
    </row>
    <row r="69" spans="1:5" ht="50.25">
      <c r="A69" s="127"/>
      <c r="B69" s="128"/>
      <c r="C69" s="129"/>
      <c r="D69" s="127"/>
      <c r="E69" s="65"/>
    </row>
    <row r="70" spans="1:4" ht="33">
      <c r="A70" s="130"/>
      <c r="B70" s="131"/>
      <c r="C70" s="130"/>
      <c r="D70" s="130"/>
    </row>
  </sheetData>
  <sheetProtection/>
  <mergeCells count="3">
    <mergeCell ref="O1:S1"/>
    <mergeCell ref="B68:D68"/>
    <mergeCell ref="A2:S2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="44" zoomScaleNormal="44" zoomScaleSheetLayoutView="70" zoomScalePageLayoutView="0" workbookViewId="0" topLeftCell="A1">
      <selection activeCell="I18" sqref="I18"/>
    </sheetView>
  </sheetViews>
  <sheetFormatPr defaultColWidth="9.140625" defaultRowHeight="12.75"/>
  <cols>
    <col min="1" max="1" width="137.140625" style="92" customWidth="1"/>
    <col min="2" max="2" width="11.140625" style="93" customWidth="1"/>
    <col min="3" max="3" width="39.28125" style="92" customWidth="1"/>
    <col min="4" max="5" width="33.00390625" style="92" customWidth="1"/>
    <col min="6" max="6" width="16.00390625" style="92" customWidth="1"/>
    <col min="7" max="7" width="14.57421875" style="92" customWidth="1"/>
    <col min="8" max="8" width="18.28125" style="92" customWidth="1"/>
    <col min="9" max="9" width="26.421875" style="92" customWidth="1"/>
    <col min="10" max="10" width="9.28125" style="92" customWidth="1"/>
    <col min="11" max="11" width="19.7109375" style="92" customWidth="1"/>
    <col min="12" max="12" width="15.00390625" style="92" customWidth="1"/>
    <col min="13" max="13" width="15.7109375" style="92" customWidth="1"/>
    <col min="14" max="14" width="19.140625" style="92" customWidth="1"/>
    <col min="15" max="16384" width="9.140625" style="92" customWidth="1"/>
  </cols>
  <sheetData>
    <row r="1" spans="4:14" ht="49.5" customHeight="1">
      <c r="D1" s="255" t="s">
        <v>288</v>
      </c>
      <c r="E1" s="255"/>
      <c r="F1" s="255"/>
      <c r="L1" s="94"/>
      <c r="M1" s="94"/>
      <c r="N1" s="94"/>
    </row>
    <row r="2" spans="1:14" s="97" customFormat="1" ht="85.5" customHeight="1">
      <c r="A2" s="256" t="s">
        <v>150</v>
      </c>
      <c r="B2" s="256"/>
      <c r="C2" s="256"/>
      <c r="D2" s="256"/>
      <c r="E2" s="256"/>
      <c r="F2" s="95"/>
      <c r="G2" s="95"/>
      <c r="H2" s="95"/>
      <c r="I2" s="95"/>
      <c r="J2" s="95"/>
      <c r="K2" s="95"/>
      <c r="L2" s="96"/>
      <c r="M2" s="96"/>
      <c r="N2" s="96"/>
    </row>
    <row r="3" spans="1:15" s="106" customFormat="1" ht="170.25" customHeight="1">
      <c r="A3" s="98" t="s">
        <v>41</v>
      </c>
      <c r="B3" s="99" t="s">
        <v>132</v>
      </c>
      <c r="C3" s="100" t="s">
        <v>133</v>
      </c>
      <c r="D3" s="101" t="s">
        <v>134</v>
      </c>
      <c r="E3" s="101" t="s">
        <v>135</v>
      </c>
      <c r="F3" s="102"/>
      <c r="G3" s="103"/>
      <c r="H3" s="102"/>
      <c r="I3" s="104"/>
      <c r="J3" s="103"/>
      <c r="K3" s="103"/>
      <c r="L3" s="102"/>
      <c r="M3" s="103"/>
      <c r="N3" s="102"/>
      <c r="O3" s="105"/>
    </row>
    <row r="4" spans="1:15" s="93" customFormat="1" ht="32.25" customHeight="1">
      <c r="A4" s="107" t="s">
        <v>0</v>
      </c>
      <c r="B4" s="108" t="s">
        <v>1</v>
      </c>
      <c r="C4" s="137">
        <v>1</v>
      </c>
      <c r="D4" s="137">
        <f>C4+1</f>
        <v>2</v>
      </c>
      <c r="E4" s="137">
        <f>D4+1</f>
        <v>3</v>
      </c>
      <c r="F4" s="104"/>
      <c r="G4" s="104"/>
      <c r="H4" s="104"/>
      <c r="I4" s="104"/>
      <c r="J4" s="104"/>
      <c r="K4" s="104"/>
      <c r="L4" s="104"/>
      <c r="M4" s="104"/>
      <c r="N4" s="104"/>
      <c r="O4" s="109"/>
    </row>
    <row r="5" spans="1:15" s="93" customFormat="1" ht="63" customHeight="1">
      <c r="A5" s="107" t="s">
        <v>136</v>
      </c>
      <c r="B5" s="138">
        <v>1</v>
      </c>
      <c r="C5" s="189">
        <v>51</v>
      </c>
      <c r="D5" s="189">
        <v>0</v>
      </c>
      <c r="E5" s="189">
        <v>51</v>
      </c>
      <c r="F5" s="104"/>
      <c r="G5" s="104"/>
      <c r="H5" s="104"/>
      <c r="I5" s="104"/>
      <c r="J5" s="104"/>
      <c r="K5" s="104"/>
      <c r="L5" s="104"/>
      <c r="M5" s="104"/>
      <c r="N5" s="104"/>
      <c r="O5" s="109"/>
    </row>
    <row r="6" spans="1:15" s="93" customFormat="1" ht="43.5" customHeight="1">
      <c r="A6" s="110" t="s">
        <v>48</v>
      </c>
      <c r="B6" s="138">
        <v>2</v>
      </c>
      <c r="C6" s="190">
        <v>19</v>
      </c>
      <c r="D6" s="190">
        <v>0</v>
      </c>
      <c r="E6" s="190">
        <v>19</v>
      </c>
      <c r="F6" s="104"/>
      <c r="G6" s="104"/>
      <c r="H6" s="104"/>
      <c r="I6" s="104"/>
      <c r="J6" s="104"/>
      <c r="K6" s="104"/>
      <c r="L6" s="104"/>
      <c r="M6" s="104"/>
      <c r="N6" s="104"/>
      <c r="O6" s="109"/>
    </row>
    <row r="7" spans="1:15" s="93" customFormat="1" ht="43.5" customHeight="1">
      <c r="A7" s="110" t="s">
        <v>49</v>
      </c>
      <c r="B7" s="138">
        <v>3</v>
      </c>
      <c r="C7" s="190">
        <v>32</v>
      </c>
      <c r="D7" s="190">
        <v>0</v>
      </c>
      <c r="E7" s="190">
        <v>32</v>
      </c>
      <c r="F7" s="104"/>
      <c r="G7" s="104"/>
      <c r="H7" s="104"/>
      <c r="I7" s="104"/>
      <c r="J7" s="104"/>
      <c r="K7" s="104"/>
      <c r="L7" s="104"/>
      <c r="M7" s="104"/>
      <c r="N7" s="104"/>
      <c r="O7" s="109"/>
    </row>
    <row r="8" spans="1:15" s="93" customFormat="1" ht="44.25" customHeight="1">
      <c r="A8" s="107" t="s">
        <v>137</v>
      </c>
      <c r="B8" s="138">
        <v>4</v>
      </c>
      <c r="C8" s="189">
        <v>25</v>
      </c>
      <c r="D8" s="189">
        <v>0</v>
      </c>
      <c r="E8" s="189">
        <v>25</v>
      </c>
      <c r="F8" s="104"/>
      <c r="G8" s="104"/>
      <c r="H8" s="104"/>
      <c r="I8" s="104"/>
      <c r="J8" s="104"/>
      <c r="K8" s="104"/>
      <c r="L8" s="104"/>
      <c r="M8" s="104"/>
      <c r="N8" s="104"/>
      <c r="O8" s="109"/>
    </row>
    <row r="9" spans="1:15" s="93" customFormat="1" ht="81" customHeight="1">
      <c r="A9" s="107" t="s">
        <v>138</v>
      </c>
      <c r="B9" s="138">
        <v>5</v>
      </c>
      <c r="C9" s="189">
        <v>4</v>
      </c>
      <c r="D9" s="189">
        <v>0</v>
      </c>
      <c r="E9" s="189">
        <v>4</v>
      </c>
      <c r="F9" s="104"/>
      <c r="G9" s="104"/>
      <c r="H9" s="104"/>
      <c r="I9" s="104"/>
      <c r="J9" s="104"/>
      <c r="K9" s="104"/>
      <c r="L9" s="104"/>
      <c r="M9" s="104"/>
      <c r="N9" s="104"/>
      <c r="O9" s="109"/>
    </row>
    <row r="10" spans="1:15" s="93" customFormat="1" ht="42" customHeight="1">
      <c r="A10" s="110" t="s">
        <v>139</v>
      </c>
      <c r="B10" s="138">
        <v>6</v>
      </c>
      <c r="C10" s="190">
        <v>0</v>
      </c>
      <c r="D10" s="190">
        <v>0</v>
      </c>
      <c r="E10" s="190">
        <v>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9"/>
    </row>
    <row r="11" spans="1:15" s="93" customFormat="1" ht="39" customHeight="1">
      <c r="A11" s="110" t="s">
        <v>140</v>
      </c>
      <c r="B11" s="138">
        <v>7</v>
      </c>
      <c r="C11" s="190">
        <v>4</v>
      </c>
      <c r="D11" s="190">
        <v>0</v>
      </c>
      <c r="E11" s="190">
        <v>4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9"/>
    </row>
    <row r="12" spans="1:15" s="93" customFormat="1" ht="69" customHeight="1">
      <c r="A12" s="107" t="s">
        <v>287</v>
      </c>
      <c r="B12" s="137">
        <v>8</v>
      </c>
      <c r="C12" s="189">
        <v>10</v>
      </c>
      <c r="D12" s="189">
        <v>0</v>
      </c>
      <c r="E12" s="189">
        <v>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9"/>
    </row>
    <row r="13" spans="1:15" s="113" customFormat="1" ht="33" customHeight="1">
      <c r="A13" s="110" t="s">
        <v>141</v>
      </c>
      <c r="B13" s="139">
        <v>9</v>
      </c>
      <c r="C13" s="190">
        <v>10</v>
      </c>
      <c r="D13" s="190">
        <v>0</v>
      </c>
      <c r="E13" s="190">
        <v>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1:15" s="113" customFormat="1" ht="40.5" customHeight="1">
      <c r="A14" s="110" t="s">
        <v>142</v>
      </c>
      <c r="B14" s="139">
        <v>10</v>
      </c>
      <c r="C14" s="190">
        <v>0</v>
      </c>
      <c r="D14" s="190">
        <v>0</v>
      </c>
      <c r="E14" s="190">
        <v>0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2"/>
    </row>
    <row r="15" spans="1:15" s="113" customFormat="1" ht="68.25" customHeight="1">
      <c r="A15" s="107" t="s">
        <v>143</v>
      </c>
      <c r="B15" s="139">
        <v>11</v>
      </c>
      <c r="C15" s="189">
        <v>12</v>
      </c>
      <c r="D15" s="189">
        <v>0</v>
      </c>
      <c r="E15" s="189">
        <v>12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1:4" ht="34.5" customHeight="1">
      <c r="A16" s="114"/>
      <c r="B16" s="115"/>
      <c r="C16" s="114"/>
      <c r="D16" s="114"/>
    </row>
    <row r="17" spans="1:10" ht="33.75" customHeight="1">
      <c r="A17" s="116" t="s">
        <v>308</v>
      </c>
      <c r="B17" s="116"/>
      <c r="C17" s="117"/>
      <c r="D17" s="114"/>
      <c r="I17" s="119"/>
      <c r="J17" s="120"/>
    </row>
    <row r="18" spans="1:10" ht="68.25" customHeight="1">
      <c r="A18" s="118" t="s">
        <v>309</v>
      </c>
      <c r="B18" s="118"/>
      <c r="C18" s="114"/>
      <c r="D18" s="114"/>
      <c r="E18" s="122" t="s">
        <v>310</v>
      </c>
      <c r="I18" s="119"/>
      <c r="J18" s="120"/>
    </row>
    <row r="19" spans="1:9" ht="97.5" customHeight="1">
      <c r="A19" s="175" t="s">
        <v>303</v>
      </c>
      <c r="B19" s="121"/>
      <c r="C19" s="122"/>
      <c r="D19" s="114"/>
      <c r="E19" s="122" t="s">
        <v>304</v>
      </c>
      <c r="I19" s="119"/>
    </row>
    <row r="20" spans="1:9" ht="90" customHeight="1">
      <c r="A20" s="175" t="s">
        <v>303</v>
      </c>
      <c r="B20" s="123"/>
      <c r="C20" s="122"/>
      <c r="E20" s="122" t="s">
        <v>305</v>
      </c>
      <c r="G20" s="114"/>
      <c r="H20" s="114"/>
      <c r="I20" s="119"/>
    </row>
    <row r="21" spans="1:9" ht="49.5" customHeight="1">
      <c r="A21" s="123" t="s">
        <v>306</v>
      </c>
      <c r="B21" s="123"/>
      <c r="C21" s="122"/>
      <c r="D21" s="123"/>
      <c r="G21" s="114"/>
      <c r="H21" s="114"/>
      <c r="I21" s="119"/>
    </row>
    <row r="22" ht="11.25" customHeight="1"/>
  </sheetData>
  <sheetProtection/>
  <mergeCells count="2">
    <mergeCell ref="D1:F1"/>
    <mergeCell ref="A2:E2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КЛОЧКОВА Христина Сергіївна</cp:lastModifiedBy>
  <cp:lastPrinted>2022-01-14T12:09:04Z</cp:lastPrinted>
  <dcterms:created xsi:type="dcterms:W3CDTF">1996-10-08T23:32:33Z</dcterms:created>
  <dcterms:modified xsi:type="dcterms:W3CDTF">2023-01-19T11:43:14Z</dcterms:modified>
  <cp:category/>
  <cp:version/>
  <cp:contentType/>
  <cp:contentStatus/>
</cp:coreProperties>
</file>