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0"/>
  </bookViews>
  <sheets>
    <sheet name="Титул. аркуш" sheetId="1" r:id="rId1"/>
    <sheet name="Зміст" sheetId="2" r:id="rId2"/>
    <sheet name="Розділ 1" sheetId="3" r:id="rId3"/>
    <sheet name="Розділ 2А" sheetId="4" r:id="rId4"/>
    <sheet name="Розділ 3 К категорії  загал" sheetId="5" r:id="rId5"/>
    <sheet name="Розділ 3.1 Категорії (з 2020р)" sheetId="6" r:id="rId6"/>
    <sheet name="Розділ 3.2 Категорії (до 2020р)" sheetId="7" r:id="rId7"/>
    <sheet name="Розділ 4" sheetId="8" r:id="rId8"/>
  </sheets>
  <definedNames>
    <definedName name="_xlnm.Print_Titles" localSheetId="4">'Розділ 3 К категорії  загал'!$A:$B,'Розділ 3 К категорії  загал'!$3:$4</definedName>
    <definedName name="_xlnm.Print_Titles" localSheetId="5">'Розділ 3.1 Категорії (з 2020р)'!$A:$B,'Розділ 3.1 Категорії (з 2020р)'!$3:$4</definedName>
    <definedName name="_xlnm.Print_Titles" localSheetId="6">'Розділ 3.2 Категорії (до 2020р)'!$A:$B,'Розділ 3.2 Категорії (до 2020р)'!$3:$4</definedName>
    <definedName name="_xlnm.Print_Titles" localSheetId="7">'Розділ 4'!$3:$4</definedName>
    <definedName name="_xlnm.Print_Area" localSheetId="2">'Розділ 1'!$A$1:$K$22</definedName>
    <definedName name="_xlnm.Print_Area" localSheetId="4">'Розділ 3 К категорії  загал'!$A$1:$S$28</definedName>
    <definedName name="_xlnm.Print_Area" localSheetId="5">'Розділ 3.1 Категорії (з 2020р)'!$A$1:$S$142</definedName>
    <definedName name="_xlnm.Print_Area" localSheetId="6">'Розділ 3.2 Категорії (до 2020р)'!$A$1:$S$71</definedName>
    <definedName name="_xlnm.Print_Area" localSheetId="7">'Розділ 4'!$A$1:$H$23</definedName>
    <definedName name="_xlnm.Print_Area" localSheetId="0">'Титул. аркуш'!$A$1:$K$14</definedName>
  </definedNames>
  <calcPr fullCalcOnLoad="1"/>
</workbook>
</file>

<file path=xl/comments3.xml><?xml version="1.0" encoding="utf-8"?>
<comments xmlns="http://schemas.openxmlformats.org/spreadsheetml/2006/main">
  <authors>
    <author>ГАРБУЗА Юрій Іванович</author>
  </authors>
  <commentList>
    <comment ref="I1" authorId="0">
      <text>
        <r>
          <rPr>
            <sz val="22"/>
            <rFont val="Tahoma"/>
            <family val="2"/>
          </rPr>
          <t xml:space="preserve">Не видаляти лишнє, а копіювати дані у чистовик (попереднього звіту)
</t>
        </r>
      </text>
    </comment>
  </commentList>
</comments>
</file>

<file path=xl/sharedStrings.xml><?xml version="1.0" encoding="utf-8"?>
<sst xmlns="http://schemas.openxmlformats.org/spreadsheetml/2006/main" count="406" uniqueCount="314">
  <si>
    <t>А</t>
  </si>
  <si>
    <t>Б</t>
  </si>
  <si>
    <t>про поновлення на роботі</t>
  </si>
  <si>
    <t>про виплату заробітної плати</t>
  </si>
  <si>
    <t>про відшкодування матеріальної шкоди, заподіяної працівниками підприємству, установі, організації</t>
  </si>
  <si>
    <t>про розірвання шлюбу</t>
  </si>
  <si>
    <t>про стягнення аліментів</t>
  </si>
  <si>
    <t>про встановлення батьківства або материнства</t>
  </si>
  <si>
    <t>про позбавлення батьківських прав</t>
  </si>
  <si>
    <t>про виселення</t>
  </si>
  <si>
    <t>про стягнення плати за користування житлом</t>
  </si>
  <si>
    <t>про визнання особи такою, що втратила право користування жилим приміщенням</t>
  </si>
  <si>
    <t>про державну власність</t>
  </si>
  <si>
    <t>про комунальну власність</t>
  </si>
  <si>
    <t>про приватну власність</t>
  </si>
  <si>
    <t>авторське право</t>
  </si>
  <si>
    <t>суміжні права</t>
  </si>
  <si>
    <t>право на винахід, корисну модель, промисловий зразок</t>
  </si>
  <si>
    <t>на торговельну марку</t>
  </si>
  <si>
    <t>купівлі-продажу</t>
  </si>
  <si>
    <t>дарування</t>
  </si>
  <si>
    <t>довічного утримання</t>
  </si>
  <si>
    <t>найму (оренди)</t>
  </si>
  <si>
    <t>надання послуг</t>
  </si>
  <si>
    <t>страхування</t>
  </si>
  <si>
    <t>позики, кредиту, банківського вкладу</t>
  </si>
  <si>
    <t>завданої каліцтвом, іншим ушкодженням здоров`я або смертю фізичної особи</t>
  </si>
  <si>
    <t>завданої майну фізичних або юридичних осіб</t>
  </si>
  <si>
    <t>завданої порушенням законодавства про охорону навколишнього середовища</t>
  </si>
  <si>
    <t>завданої внаслідок недоліків товарів, робіт (послуг)</t>
  </si>
  <si>
    <t>Інші справи позовного провадження</t>
  </si>
  <si>
    <t>визнання фізичної особи безвісно відсутньою або оголошення її померлою</t>
  </si>
  <si>
    <t>скасування рішення щодо визнання фізичної особи безвісно відсутньою або оголошення її померлою</t>
  </si>
  <si>
    <t>усиновлення дітей</t>
  </si>
  <si>
    <t>встановлення фактів, що мають юридичне значення</t>
  </si>
  <si>
    <t>відновлення прав на втрачені цінні папери на пред’явника та векселі</t>
  </si>
  <si>
    <t>визнання спадщини відумерлою</t>
  </si>
  <si>
    <t>надання особі психіатричної допомоги у примусовому порядку</t>
  </si>
  <si>
    <t>розкриття банком інформації, яка містить банківську таємницю щодо юридичних та фізичних осіб</t>
  </si>
  <si>
    <t>що виникають із сімейних правовідносин</t>
  </si>
  <si>
    <t>інші справи окремого провадження</t>
  </si>
  <si>
    <t>Найменування показника</t>
  </si>
  <si>
    <t>повернуто</t>
  </si>
  <si>
    <t>Форма процесуального звернення до суду</t>
  </si>
  <si>
    <t xml:space="preserve">А </t>
  </si>
  <si>
    <t xml:space="preserve">Передано справ на розгляд Великої Палати Верховного Суду </t>
  </si>
  <si>
    <t>Апеляційна інстанція</t>
  </si>
  <si>
    <t>Касаційна інстанція</t>
  </si>
  <si>
    <t>не розглянуто на початок періоду</t>
  </si>
  <si>
    <t>надійшло на розгляд</t>
  </si>
  <si>
    <t>з направленням справи для розгляду до іншого суду першої інстанції за встановленою підсудністю</t>
  </si>
  <si>
    <t xml:space="preserve">із залишенням в силі рішення суду першої інстанції </t>
  </si>
  <si>
    <t>Розділ 1.</t>
  </si>
  <si>
    <t>Розділ 2.</t>
  </si>
  <si>
    <t>Розділ 3.</t>
  </si>
  <si>
    <t>Результативність здійснення правосуддя на підставі апеляційних скарг</t>
  </si>
  <si>
    <t xml:space="preserve">відмовлено у відкритті  провадження 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</si>
  <si>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</si>
  <si>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</si>
  <si>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</si>
  <si>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</si>
  <si>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>№ рядка</t>
  </si>
  <si>
    <t>Загальна кількість</t>
  </si>
  <si>
    <t xml:space="preserve">не розглянуто на початок періоду          </t>
  </si>
  <si>
    <t xml:space="preserve">надійшло на розгляд   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</si>
  <si>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</si>
  <si>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</si>
  <si>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Не розглянуто на кінець періоду </t>
  </si>
  <si>
    <t>із закриттям провадження у справі/ залишенням заяви без розгляду</t>
  </si>
  <si>
    <t xml:space="preserve">з ухваленням нового рішення </t>
  </si>
  <si>
    <t>Інші справи</t>
  </si>
  <si>
    <t>справах наказного провадження</t>
  </si>
  <si>
    <t xml:space="preserve">до засобів масової інформації </t>
  </si>
  <si>
    <t xml:space="preserve">що виникають із земельних правовідносин </t>
  </si>
  <si>
    <t>про спадкове право</t>
  </si>
  <si>
    <t>пов`язані із застосуванням Закону України "Про захист прав споживачів"</t>
  </si>
  <si>
    <t xml:space="preserve">Додаткові  показники здійснення правосуддя </t>
  </si>
  <si>
    <t xml:space="preserve"> Розділ 2. Результативність здійснення правосуддя на підставі апеляційних скарг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</si>
  <si>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</si>
  <si>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</si>
  <si>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 xml:space="preserve">Повернуто  справ Великою Палатою Верховного Суду </t>
  </si>
  <si>
    <t>Форма № 6-ВС</t>
  </si>
  <si>
    <r>
      <t xml:space="preserve">Перебувало на розгляді (усього),
</t>
    </r>
    <r>
      <rPr>
        <sz val="22"/>
        <rFont val="Roboto Condensed Light"/>
        <family val="0"/>
      </rPr>
      <t>з них:</t>
    </r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</si>
  <si>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</si>
  <si>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t>обмеження цивільної дієздатності фізичної особи, визнання фізичної особи недієздатною та поновлення цивільної дієздатності фізичної особи</t>
  </si>
  <si>
    <t>передачу безхазяйної нерухомої речі у комунальну власність</t>
  </si>
  <si>
    <t xml:space="preserve">Тип цивільного провадження/ 
категорія цивільних справ
</t>
  </si>
  <si>
    <t>Загальні показники здійснення правосуддя</t>
  </si>
  <si>
    <t>Зміст звіту за формою № 6-ВС</t>
  </si>
  <si>
    <t>із закриттям провадження у справі/
залишенням заяви без розгляду</t>
  </si>
  <si>
    <r>
      <t xml:space="preserve">справах окремого провадження (усього),
</t>
    </r>
    <r>
      <rPr>
        <sz val="28"/>
        <rFont val="Roboto Condensed Light"/>
        <family val="0"/>
      </rPr>
      <t>з них щодо:</t>
    </r>
  </si>
  <si>
    <r>
      <t xml:space="preserve">Перебувало на розгляді (усього),
</t>
    </r>
    <r>
      <rPr>
        <sz val="28"/>
        <rFont val="Roboto Condensed Light"/>
        <family val="0"/>
      </rPr>
      <t>з них:</t>
    </r>
  </si>
  <si>
    <r>
      <t>Розглянуто
(усього)</t>
    </r>
    <r>
      <rPr>
        <sz val="28"/>
        <rFont val="Roboto Condensed Light"/>
        <family val="0"/>
      </rPr>
      <t>,</t>
    </r>
    <r>
      <rPr>
        <b/>
        <sz val="28"/>
        <rFont val="Roboto Condensed Light"/>
        <family val="0"/>
      </rPr>
      <t xml:space="preserve">
</t>
    </r>
    <r>
      <rPr>
        <sz val="28"/>
        <rFont val="Roboto Condensed Light"/>
        <family val="0"/>
      </rPr>
      <t>з них:</t>
    </r>
  </si>
  <si>
    <t xml:space="preserve">ЗВІТ ПРО ЗДІЙСНЕННЯ ПРАВОСУДДЯ 
КАСАЦІЙНИМ ЦИВІЛЬНИМ СУДОМ У СКЛАДІ ВЕРХОВНОГО СУДУ </t>
  </si>
  <si>
    <t>з направленням для продовження розгляду</t>
  </si>
  <si>
    <t xml:space="preserve">Довідка до розділу 1. </t>
  </si>
  <si>
    <r>
      <t xml:space="preserve">Загальна кількість процесуальних звернень, 
</t>
    </r>
    <r>
      <rPr>
        <sz val="18"/>
        <color indexed="8"/>
        <rFont val="Roboto Condensed Light"/>
        <family val="0"/>
      </rPr>
      <t>у тому числі:</t>
    </r>
  </si>
  <si>
    <r>
      <t xml:space="preserve">Перебувало на розгляді упродовж періоду (усього),
</t>
    </r>
    <r>
      <rPr>
        <i/>
        <sz val="16"/>
        <color indexed="8"/>
        <rFont val="Roboto Condensed Light"/>
        <family val="0"/>
      </rPr>
      <t xml:space="preserve">з них: </t>
    </r>
    <r>
      <rPr>
        <b/>
        <i/>
        <sz val="16"/>
        <color indexed="8"/>
        <rFont val="Roboto Condensed Light"/>
        <family val="0"/>
      </rPr>
      <t xml:space="preserve"> </t>
    </r>
    <r>
      <rPr>
        <b/>
        <sz val="16"/>
        <color indexed="8"/>
        <rFont val="Roboto Condensed Light"/>
        <family val="0"/>
      </rPr>
      <t xml:space="preserve">   </t>
    </r>
  </si>
  <si>
    <r>
      <t xml:space="preserve">Розглянуто (усього),
</t>
    </r>
    <r>
      <rPr>
        <sz val="16"/>
        <color indexed="8"/>
        <rFont val="Roboto Condensed Light"/>
        <family val="0"/>
      </rPr>
      <t>з них:</t>
    </r>
  </si>
  <si>
    <t>відмовлено у відкритті провадження/ 
у задоволенні подання</t>
  </si>
  <si>
    <t xml:space="preserve">подань про визначення підсудності </t>
  </si>
  <si>
    <t>апеляційних скарг і справ</t>
  </si>
  <si>
    <t>касаційних скарг і справ</t>
  </si>
  <si>
    <t xml:space="preserve">заяв про перегляд судових рішень за нововиявленими обставинами  </t>
  </si>
  <si>
    <t xml:space="preserve">заяв про перегляд судових рішень за виключними обставинами  </t>
  </si>
  <si>
    <t>Відмовлено у відкритті касаційного провадження на підставі п. 5 ч. 2 ст. 394 ЦПК України</t>
  </si>
  <si>
    <t>Форма № 6-ВС с. 3</t>
  </si>
  <si>
    <t>Форма № 6-ВС с. 4</t>
  </si>
  <si>
    <r>
      <t xml:space="preserve">Загальна кількість апеляційних скарг на ухвали суду апеляційної інстанції,
</t>
    </r>
    <r>
      <rPr>
        <b/>
        <i/>
        <sz val="24"/>
        <rFont val="Roboto Condensed Light"/>
        <family val="0"/>
      </rPr>
      <t>у тому числі щодо:</t>
    </r>
  </si>
  <si>
    <t xml:space="preserve">у задоволенні скарги відмовлено  та судове рішення залишено без змін             </t>
  </si>
  <si>
    <t>скаргу задоволено  та судове рішення змінено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</si>
  <si>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family val="0"/>
      </rPr>
      <t>у тому числі:</t>
    </r>
  </si>
  <si>
    <t xml:space="preserve"> з ухваленням нового рішення повністю або частково</t>
  </si>
  <si>
    <t>Форма № 6-ВС с. 5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</si>
  <si>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family val="0"/>
      </rPr>
      <t>у тому числі у:</t>
    </r>
  </si>
  <si>
    <r>
      <t xml:space="preserve">справах позовного провадження (усього),
</t>
    </r>
    <r>
      <rPr>
        <sz val="28"/>
        <rFont val="Roboto Condensed Light"/>
        <family val="0"/>
      </rPr>
      <t>з них у спорах:</t>
    </r>
  </si>
  <si>
    <t>відмовлено у відкритті провадження</t>
  </si>
  <si>
    <t xml:space="preserve">закрито провадження </t>
  </si>
  <si>
    <t>закрито апеляційне провадження</t>
  </si>
  <si>
    <t>закрито касаційне провадження</t>
  </si>
  <si>
    <t xml:space="preserve">фізичній особі, яка потерпіла від кримінального правопорушення </t>
  </si>
  <si>
    <t>завданої незаконними рішеннями, діями чи бездіяльністю органу, що здійснює оперативно-розшукову діяльність, досудове розслідування, прокуратури або суду</t>
  </si>
  <si>
    <t>Справи за скаргами на дії або бездіяльність виконавчої служби</t>
  </si>
  <si>
    <t>Касаційний цивільний суд у складі Верховного Суду копію – департаменту аналітичної та правової роботи Верховного Суду</t>
  </si>
  <si>
    <r>
      <t xml:space="preserve">скаргу задоволено  та судове рішення скасовано (усього),
</t>
    </r>
    <r>
      <rPr>
        <i/>
        <sz val="28"/>
        <rFont val="Roboto Condensed Light"/>
        <family val="0"/>
      </rPr>
      <t>у тому числі:</t>
    </r>
  </si>
  <si>
    <t>розглянуто по суті/ здійснено перегляд судового рішення</t>
  </si>
  <si>
    <t>з направленням на новий розгляд</t>
  </si>
  <si>
    <t>Розділ 3.1.</t>
  </si>
  <si>
    <t>Розділ 3.2.</t>
  </si>
  <si>
    <t>Розділ 4</t>
  </si>
  <si>
    <t>5</t>
  </si>
  <si>
    <t>6–10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</si>
  <si>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</si>
  <si>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family val="0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</si>
  <si>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</si>
  <si>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</si>
  <si>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family val="0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</si>
  <si>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</si>
  <si>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family val="0"/>
      </rPr>
      <t>у тому числі на розгляд:</t>
    </r>
  </si>
  <si>
    <t>об'єднаної палати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</si>
  <si>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</si>
  <si>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</si>
  <si>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</si>
  <si>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</si>
  <si>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(період)</t>
  </si>
  <si>
    <t>Результативність здійснення правосуддя на підставі касаційних скарг за їх категоріями 
(з 2020 року)</t>
  </si>
  <si>
    <t xml:space="preserve">Результативність здійснення правосуддя на підставі касаційних скарг 
за їх загальними категоріями </t>
  </si>
  <si>
    <t>Результативність здійснення правосуддя на підставі касаційних скарг за їх категоріями 
(до 2020 року)</t>
  </si>
  <si>
    <t xml:space="preserve">Результативність  здійснення правосуддя у касаційному порядку 
судовими палатами та об'єднаною палатою </t>
  </si>
  <si>
    <t>11–13</t>
  </si>
  <si>
    <t xml:space="preserve">Розділ 4. Результативність  здійснення правосуддя у касаційному порядку 
судовими палатами та об'єднаною палатою </t>
  </si>
  <si>
    <t>14</t>
  </si>
  <si>
    <t>Форма № 6-ВС с. 11</t>
  </si>
  <si>
    <t>Розділ 3.1. Результативність здійснення правосуддя на підставі касаційних скарг за їх категоріями 
(з 2020 року)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</si>
  <si>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family val="0"/>
      </rPr>
      <t>у тому числі справи:</t>
    </r>
  </si>
  <si>
    <r>
      <t xml:space="preserve">позовного провадження, </t>
    </r>
    <r>
      <rPr>
        <sz val="28"/>
        <color indexed="8"/>
        <rFont val="Roboto Condensed Light"/>
        <family val="0"/>
      </rPr>
      <t>у тому числі:</t>
    </r>
  </si>
  <si>
    <r>
      <t>у спорах щодо права власності чи іншого речового права на нерухоме майно (крім землі)</t>
    </r>
  </si>
  <si>
    <t>у спорах, що виникають із земельних відносин</t>
  </si>
  <si>
    <t>у спорах щодо прав інтелектуальної власності</t>
  </si>
  <si>
    <r>
      <t xml:space="preserve">у спорах, що виникають із правочинів, зокрема договорів
</t>
    </r>
  </si>
  <si>
    <r>
      <t xml:space="preserve">у спорах про недоговірні зобов'язання, </t>
    </r>
    <r>
      <rPr>
        <i/>
        <sz val="28"/>
        <color indexed="8"/>
        <rFont val="Roboto Condensed Light"/>
        <family val="0"/>
      </rPr>
      <t>з них</t>
    </r>
  </si>
  <si>
    <t>про відшкодування шкоди</t>
  </si>
  <si>
    <t>у спорах, що виникають із відносин спадкування</t>
  </si>
  <si>
    <t>у спорах, що виникають із житлових відносин</t>
  </si>
  <si>
    <t>у спорах, що виникають із сімейних відносин</t>
  </si>
  <si>
    <t>у спорах, що виникають із трудових правовідносин</t>
  </si>
  <si>
    <t>у спорах, пов`язаних із застосуванням Закону України "Про захист прав споживачів"</t>
  </si>
  <si>
    <t>про звільнення майна з-під арешту (виключення майна з опису)</t>
  </si>
  <si>
    <t>інші справи позовного провадження</t>
  </si>
  <si>
    <t>наказного провадження</t>
  </si>
  <si>
    <t>окремого провадження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</si>
  <si>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</si>
  <si>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</si>
  <si>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>інші справи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</si>
  <si>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family val="0"/>
      </rPr>
      <t>у тому числі:</t>
    </r>
  </si>
  <si>
    <t>Справи позовного провадження, у тому числі:</t>
  </si>
  <si>
    <r>
      <t>Справи у спорах щодо права власності чи іншого речового права на нерухоме майно (крім землі), з них:</t>
    </r>
  </si>
  <si>
    <t>щодо реєстрації або обліку прав на майно</t>
  </si>
  <si>
    <t>щодо визнання незаконним акта, що порушує право власності</t>
  </si>
  <si>
    <t>щодо визнання права власності</t>
  </si>
  <si>
    <t>щодо усунення перешкод у користуванні майном</t>
  </si>
  <si>
    <t>про приватну власність, з них:</t>
  </si>
  <si>
    <t>визнання права власності</t>
  </si>
  <si>
    <t>витребування майна із чужого незаконного володіння</t>
  </si>
  <si>
    <t>усунення перешкод у користуванні майном</t>
  </si>
  <si>
    <t>спори про самочинне будівництво</t>
  </si>
  <si>
    <t>про речові права на чуже майно, з них:</t>
  </si>
  <si>
    <t>спори про володіння чужим майном</t>
  </si>
  <si>
    <t>спори з приводу сервітутів</t>
  </si>
  <si>
    <t>Справи у спорах, що виникають із земельних відносин, з них</t>
  </si>
  <si>
    <t>спори про припинення права власності на земельну ділянку</t>
  </si>
  <si>
    <t>щодо припинення права користування земельною ділянкою, з них:</t>
  </si>
  <si>
    <t>щодо припинення права оренди</t>
  </si>
  <si>
    <t>спори щодо права користування чужою земельною ділянкою для сільськогосподарських потреб (емфітевзис)</t>
  </si>
  <si>
    <t>спори про право користування чужою земельною ділянкою для забудови (суперфіцій)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</si>
  <si>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</si>
  <si>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</si>
  <si>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щодо усунення перешкод у користуванні земельною ділянкою</t>
  </si>
  <si>
    <t>що виникають з договорів купівлі-продажу</t>
  </si>
  <si>
    <t>що виникають з договорів оренди</t>
  </si>
  <si>
    <t>Справи у спорах щодо прав інтелектуальної власності, з них:</t>
  </si>
  <si>
    <t>щодо прав на винахід, корисну модель, промисловий зразок</t>
  </si>
  <si>
    <t>щодо торговельної марки (знака для товарів і послуг)</t>
  </si>
  <si>
    <t>щодо авторських прав</t>
  </si>
  <si>
    <t>щодо суміжних прав</t>
  </si>
  <si>
    <t>оренди</t>
  </si>
  <si>
    <t>лізингу</t>
  </si>
  <si>
    <t>підряду</t>
  </si>
  <si>
    <t>страхування, з них</t>
  </si>
  <si>
    <t>спори про відшкодування шкоди, заподіяної від нещасного випадку на виробництві та професійного захворювання, які спричинили втрату працездатності</t>
  </si>
  <si>
    <t>позики, кредиту, банківського вкладу, з них:</t>
  </si>
  <si>
    <t>іпотечного кредиту</t>
  </si>
  <si>
    <t>споживчого кредиту</t>
  </si>
  <si>
    <t>інших видів кредиту</t>
  </si>
  <si>
    <t>Справи у спорах про недоговірні зобов'язання, з них:</t>
  </si>
  <si>
    <t>про відшкодування шкоди, з них:</t>
  </si>
  <si>
    <t>завданої каліцтвом, іншим ушкодженням здоров`я або смертю фізичної особи, крім відшкодування шкоди на виробництві</t>
  </si>
  <si>
    <t>завданої порушенням законодавства про охорону навколишнього природного середовища</t>
  </si>
  <si>
    <t>завданої державі внаслідок корупційного правопорушення</t>
  </si>
  <si>
    <t>завданої фізичній або юридичній особі внаслідок незаконних рішень, дій або бездіяльності суб'єкта, який здійснює заходи щодо запобігання і протидії корупції</t>
  </si>
  <si>
    <t>завданої внаслідок ДТП</t>
  </si>
  <si>
    <t>завданої внаслідок вчинення домашнього насильства</t>
  </si>
  <si>
    <t>про спонукання виконати або припинити певні дії</t>
  </si>
  <si>
    <t>про повернення безпідставно набутого майна (коштів)</t>
  </si>
  <si>
    <t>Справи у спорах про захист немайнових прав фізичних осіб, з них</t>
  </si>
  <si>
    <r>
      <t>про захист честі, гідності та ділової репутації, з них</t>
    </r>
  </si>
  <si>
    <t>Справи у спорах, що виникають із відносин спадкування, з них:</t>
  </si>
  <si>
    <t>за заповітом</t>
  </si>
  <si>
    <t>за законом</t>
  </si>
  <si>
    <t>Справи у спорах, що виникають із житлових відносин, з них:</t>
  </si>
  <si>
    <t>про виселення (вселення)</t>
  </si>
  <si>
    <t>Справи у спорах, що виникають із сімейних відносин, з них:</t>
  </si>
  <si>
    <t>про визнання шлюбного договору недійсним</t>
  </si>
  <si>
    <t>про повернення дітей до країни постійного місця проживання</t>
  </si>
  <si>
    <t>надання дозволу на виїзд неповнолітньої дитини за межі України</t>
  </si>
  <si>
    <t>Справи у спорах, що виникають із трудових правовідносин, з них</t>
  </si>
  <si>
    <t>про поновлення на роботі, з них:</t>
  </si>
  <si>
    <t>у зв'язку зі звільненням за вчинення дисциплінарного проступку</t>
  </si>
  <si>
    <t>у зв'язку з іншими підставами звільнення за ініціативою роботодавця</t>
  </si>
  <si>
    <t>про відшкодування матеріальної шкоди, заподіяної працівниками державним підприємству, установі, організації</t>
  </si>
  <si>
    <t>Справи у спорах, пов`язаних із застосуванням Закону України "Про захист прав споживачів"</t>
  </si>
  <si>
    <t>Справи про звільнення майна з-під арешту (виключення майна з опису)</t>
  </si>
  <si>
    <t>Справи наказного провадження</t>
  </si>
  <si>
    <t>Справи щодо стягнення нарахованої, але не виплаченої працівникові суми заробітної плати</t>
  </si>
  <si>
    <t>Справи про компенсацію витрат на проведення розшуку відповідача, боржника, дитини або транспортних засобів боржника</t>
  </si>
  <si>
    <t>Справи щодо стягнення заборгованості за оплату житлово-комунальних послуг, телекомунікаційних послуг, послуг телебачення та радіомовлення з урахуванням індексу інфляції та трьох відсотків річних, нарахованих заявником на суму заборгованості</t>
  </si>
  <si>
    <t>Справи щодо стягнення аліментів у розмірі на одну дитину - однієї чверті, на двох дітей - однієї третини, на трьох і більше дітей - половини заробітку (доходу) платника аліментів, але не більше десяти прожиткових мінімумів на дитину відповідного віку на кожну дитину, якщо ця вимога не пов'язана із встановленням чи оспорюванням батьківства</t>
  </si>
  <si>
    <t>Справи щодо стягнення аліментів у твердій грошовій сумі в розмірі 50 відсотків прожиткового мінімуму для дитини відповідного віку, якщо ця вимога не пов'язана із встановленням чи оспорюванням батьківства (материнства) та необхідністю залучення інших заінтересованих осіб</t>
  </si>
  <si>
    <t>Справи щодо повернення вартості товару неналежної якості, якщо є рішення суду, яке набрало законної сили, про встановлення факту продажу товару неналежної якості, ухвалене на користь невизначеного кола споживачів</t>
  </si>
  <si>
    <t>Справи до юридичної особи або фізичної особи-підприємця про стягнення заборгованості за договором (іншим, ніж про надання житлово-комунальних послуг, телекомунікаційних послуг, послуг телебачення та радіомовлення), укладеним у письмовій (в тому числі електронній) формі, якщо сума вимоги не перевищує ста розмірів прожиткового мінімуму для працездатних осіб</t>
  </si>
  <si>
    <t>Справи окремого провадження</t>
  </si>
  <si>
    <t>Справи про обмеження цивільної дієздатності фізичної особи, визнання фізичної особи недієздатною та поновлення цивільної дієздатності фізичної особи, з них:</t>
  </si>
  <si>
    <t>про обмеження цивільної дієздатності фізичної особи</t>
  </si>
  <si>
    <t>про визнання фізичної особи недієздатною</t>
  </si>
  <si>
    <t>про поновлення цивільної дієздатності</t>
  </si>
  <si>
    <t>Справи про надання неповнолітній особі повної цивільної дієздатності</t>
  </si>
  <si>
    <t>Справи про визнання фізичної особи безвісно відсутньою чи оголошення її померлою</t>
  </si>
  <si>
    <t>Справи про скасування рішення про визнання фізичної особи безвісно відсутньою чи оголошення її померлою</t>
  </si>
  <si>
    <t>Справи про усиновлення, з них:</t>
  </si>
  <si>
    <t>усиновлення громадянами України, що проживають на території України</t>
  </si>
  <si>
    <t>усиновлення громадянами України, що проживають за межами території України та іноземцями</t>
  </si>
  <si>
    <t>Справи про встановлення фактів, що мають юридичне значення, з них:</t>
  </si>
  <si>
    <t>факту народження, з них:</t>
  </si>
  <si>
    <t>на тимчасово окупованій території України</t>
  </si>
  <si>
    <t>факту смерті, з них:</t>
  </si>
  <si>
    <t>інших фактів, з них</t>
  </si>
  <si>
    <t>Справи про відновлення прав на втрачені цінні папери на пред’явника та векселі</t>
  </si>
  <si>
    <t>Справи про передачу безхазяйної нерухомої речі у комунальну власність</t>
  </si>
  <si>
    <t>Справи про визнання спадщини відумерлою</t>
  </si>
  <si>
    <t>Справи про надання особі психіатричної допомоги у примусовому порядку</t>
  </si>
  <si>
    <t>Справи про обов'язкову госпіталізацію до протитуберкульозного закладу</t>
  </si>
  <si>
    <t>Справи про розкриття банком інформації, яка містить банківську таємницю, щодо юридичних та фізичних осіб</t>
  </si>
  <si>
    <t>Справи, що виникають із сімейних правовідносин, з них:</t>
  </si>
  <si>
    <t>про надання права на шлюб</t>
  </si>
  <si>
    <t>про розірвання шлюбу за заявою подружжя, яке має дітей</t>
  </si>
  <si>
    <t>про розірвання шлюбу за заявою подружжя, якщо один з нього засуджений до позбавлення волі</t>
  </si>
  <si>
    <t>про встановлення режиму окремого проживання за заявою подружжя</t>
  </si>
  <si>
    <t>Справи про видачу і продовження обмежувального припису</t>
  </si>
  <si>
    <t>Інші справи окремого провадження</t>
  </si>
  <si>
    <t>Справи про визнання та надання дозволу на примусове виконання рішення іноземного суду</t>
  </si>
  <si>
    <t>Справи щодо визнання рішення іноземного суду, що не підлягає примусовому виконанню</t>
  </si>
  <si>
    <t>Справи у спорах, що виникають із правочинів, зокрема договорів (крім рядків 3-39), з них:</t>
  </si>
  <si>
    <t>Форма № 6-ВС с. 6</t>
  </si>
  <si>
    <t>Кількість розглянутих справ у судовому засіданні у режимі відеоконференції</t>
  </si>
  <si>
    <t xml:space="preserve">Розділ 3. Результативність здійснення правосуддя на підставі касаційних скарг 
за їх загальними категоріями </t>
  </si>
  <si>
    <t>Розділ 3.2. Результативність здійснення правосуддя на підставі касаційних скарг за їх категоріями 
(до 2020 року)</t>
  </si>
  <si>
    <r>
      <t xml:space="preserve">Повернуто об'єднаною палатою або Великої Палати (усього), 
</t>
    </r>
    <r>
      <rPr>
        <sz val="22"/>
        <rFont val="Roboto Condensed Light"/>
        <family val="0"/>
      </rPr>
      <t>у тому числі:</t>
    </r>
  </si>
  <si>
    <t>Форма № 6-ВС с.14</t>
  </si>
  <si>
    <r>
      <t xml:space="preserve">з сімейних правовідносин (усього),
</t>
    </r>
    <r>
      <rPr>
        <b/>
        <i/>
        <sz val="28"/>
        <rFont val="Roboto Condensed Light"/>
        <family val="0"/>
      </rPr>
      <t>з них:</t>
    </r>
  </si>
  <si>
    <r>
      <t xml:space="preserve">з трудових правовідносин (усього),
</t>
    </r>
    <r>
      <rPr>
        <b/>
        <i/>
        <sz val="28"/>
        <rFont val="Roboto Condensed Light"/>
        <family val="0"/>
      </rPr>
      <t>з них:</t>
    </r>
  </si>
  <si>
    <r>
      <rPr>
        <b/>
        <sz val="28"/>
        <rFont val="Roboto Condensed Light"/>
        <family val="0"/>
      </rPr>
      <t>у житлових правовідносин (усього),</t>
    </r>
    <r>
      <rPr>
        <b/>
        <i/>
        <sz val="28"/>
        <rFont val="Roboto Condensed Light"/>
        <family val="0"/>
      </rPr>
      <t xml:space="preserve">
з них:</t>
    </r>
  </si>
  <si>
    <r>
      <t xml:space="preserve">про інтелектуальну власність (усього),
</t>
    </r>
    <r>
      <rPr>
        <b/>
        <i/>
        <sz val="28"/>
        <rFont val="Roboto Condensed Light"/>
        <family val="0"/>
      </rPr>
      <t>з них:</t>
    </r>
  </si>
  <si>
    <r>
      <t xml:space="preserve">що виникають із договорів (усього),
</t>
    </r>
    <r>
      <rPr>
        <b/>
        <i/>
        <sz val="28"/>
        <rFont val="Roboto Condensed Light"/>
        <family val="0"/>
      </rPr>
      <t>з них:</t>
    </r>
  </si>
  <si>
    <r>
      <t xml:space="preserve">про відшкодування шкоди (усього),
</t>
    </r>
    <r>
      <rPr>
        <b/>
        <i/>
        <sz val="28"/>
        <rFont val="Roboto Condensed Light"/>
        <family val="0"/>
      </rPr>
      <t>з них:</t>
    </r>
  </si>
  <si>
    <r>
      <rPr>
        <b/>
        <sz val="28"/>
        <rFont val="Roboto Condensed Light"/>
        <family val="0"/>
      </rPr>
      <t xml:space="preserve">про захист честі, гідності та ділової репутації (усього), </t>
    </r>
    <r>
      <rPr>
        <b/>
        <i/>
        <sz val="28"/>
        <rFont val="Roboto Condensed Light"/>
        <family val="0"/>
      </rPr>
      <t>з них:</t>
    </r>
  </si>
  <si>
    <r>
      <t xml:space="preserve">про право власності та інших речових прав (усього), </t>
    </r>
    <r>
      <rPr>
        <b/>
        <i/>
        <sz val="28"/>
        <rFont val="Roboto Condensed Light"/>
        <family val="0"/>
      </rPr>
      <t>з них:</t>
    </r>
  </si>
  <si>
    <t xml:space="preserve">з направленням справи для продовження  розгляду </t>
  </si>
  <si>
    <t>рішень третейських судів</t>
  </si>
  <si>
    <t>рішень  міжнародного комерційного арбітражу</t>
  </si>
  <si>
    <r>
      <t xml:space="preserve">у спорах про захист немайнових прав фізичних осіб, </t>
    </r>
    <r>
      <rPr>
        <i/>
        <sz val="28"/>
        <color indexed="8"/>
        <rFont val="Roboto Condensed Light"/>
        <family val="0"/>
      </rPr>
      <t>з них</t>
    </r>
    <r>
      <rPr>
        <sz val="28"/>
        <color indexed="8"/>
        <rFont val="Roboto Condensed Light"/>
        <family val="0"/>
      </rPr>
      <t>:</t>
    </r>
  </si>
  <si>
    <t>про захист честі, гідності та ділової репутації</t>
  </si>
  <si>
    <t xml:space="preserve">  Юрій ГАРБУЗА</t>
  </si>
  <si>
    <t>591 09 79</t>
  </si>
  <si>
    <t>Подає</t>
  </si>
  <si>
    <t>Термін подання</t>
  </si>
  <si>
    <t xml:space="preserve">
до 15 числа місяця, що настає за звітним періодом
</t>
  </si>
  <si>
    <r>
      <t xml:space="preserve">ЗАТВЕРДЖЕНО
Наказ керівника апарату Верховного Суду 
25.06.2018 № 91-ОД 
</t>
    </r>
    <r>
      <rPr>
        <sz val="11"/>
        <rFont val="Roboto Condensed Light"/>
        <family val="0"/>
      </rPr>
      <t>(у редакції наказу керівника апарату від 10.07.2020 № 85 
зі змінами, унесеними наказом керівника апарату від 18.06.2021 № 60)</t>
    </r>
  </si>
  <si>
    <r>
      <t xml:space="preserve">Респондент: </t>
    </r>
    <r>
      <rPr>
        <b/>
        <sz val="14"/>
        <rFont val="Roboto Condensed Light"/>
        <family val="0"/>
      </rPr>
      <t>Касаційний цивільний суд у складі Верховного Суду</t>
    </r>
  </si>
  <si>
    <t>Юридична адреса: проспект Повітрофлотський, 28, м. Київ, 03063</t>
  </si>
  <si>
    <t>за 2023 рік</t>
  </si>
  <si>
    <t xml:space="preserve"> 15 січня 2024 року</t>
  </si>
  <si>
    <t xml:space="preserve">Головний спеціаліст відділу аналізу судової статистики департаменту аналітичної та правової роботи </t>
  </si>
  <si>
    <r>
      <t xml:space="preserve">Справи про визнання необґрунтованими активів та їх </t>
    </r>
    <r>
      <rPr>
        <b/>
        <sz val="28"/>
        <color indexed="17"/>
        <rFont val="Roboto Condensed Light"/>
        <family val="0"/>
      </rPr>
      <t>стягнення в дохід держави</t>
    </r>
  </si>
  <si>
    <r>
      <t xml:space="preserve">про визнання необґрунтованими активів та їх </t>
    </r>
    <r>
      <rPr>
        <sz val="28"/>
        <color indexed="17"/>
        <rFont val="Roboto Condensed Light"/>
        <family val="0"/>
      </rPr>
      <t>стягнення в дохід держави</t>
    </r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</si>
</sst>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118">
    <font>
      <sz val="10"/>
      <name val="Arial"/>
      <family val="0"/>
    </font>
    <font>
      <b/>
      <sz val="14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4"/>
      <name val="Roboto Condensed Light"/>
      <family val="0"/>
    </font>
    <font>
      <sz val="14"/>
      <name val="Roboto Condensed Light"/>
      <family val="0"/>
    </font>
    <font>
      <i/>
      <sz val="14"/>
      <name val="Roboto Condensed Light"/>
      <family val="0"/>
    </font>
    <font>
      <sz val="10"/>
      <name val="Roboto Condensed Light"/>
      <family val="0"/>
    </font>
    <font>
      <sz val="12"/>
      <color indexed="8"/>
      <name val="Roboto Condensed Light"/>
      <family val="0"/>
    </font>
    <font>
      <b/>
      <sz val="18"/>
      <color indexed="8"/>
      <name val="Roboto Condensed Light"/>
      <family val="0"/>
    </font>
    <font>
      <sz val="12"/>
      <name val="Roboto Condensed Light"/>
      <family val="0"/>
    </font>
    <font>
      <b/>
      <sz val="10"/>
      <color indexed="8"/>
      <name val="Roboto Condensed Light"/>
      <family val="0"/>
    </font>
    <font>
      <b/>
      <sz val="18"/>
      <name val="Roboto Condensed Light"/>
      <family val="0"/>
    </font>
    <font>
      <sz val="18"/>
      <color indexed="8"/>
      <name val="Roboto Condensed Light"/>
      <family val="0"/>
    </font>
    <font>
      <sz val="18"/>
      <name val="Roboto Condensed Light"/>
      <family val="0"/>
    </font>
    <font>
      <b/>
      <sz val="16"/>
      <color indexed="8"/>
      <name val="Roboto Condensed Light"/>
      <family val="0"/>
    </font>
    <font>
      <sz val="16"/>
      <color indexed="8"/>
      <name val="Roboto Condensed Light"/>
      <family val="0"/>
    </font>
    <font>
      <i/>
      <sz val="16"/>
      <color indexed="8"/>
      <name val="Roboto Condensed Light"/>
      <family val="0"/>
    </font>
    <font>
      <b/>
      <i/>
      <sz val="16"/>
      <color indexed="8"/>
      <name val="Roboto Condensed Light"/>
      <family val="0"/>
    </font>
    <font>
      <sz val="16"/>
      <name val="Roboto Condensed Light"/>
      <family val="0"/>
    </font>
    <font>
      <b/>
      <sz val="10"/>
      <name val="Roboto Condensed Light"/>
      <family val="0"/>
    </font>
    <font>
      <b/>
      <sz val="16"/>
      <name val="Roboto Condensed Light"/>
      <family val="0"/>
    </font>
    <font>
      <b/>
      <sz val="24"/>
      <name val="Roboto Condensed Light"/>
      <family val="0"/>
    </font>
    <font>
      <b/>
      <sz val="24"/>
      <color indexed="8"/>
      <name val="Roboto Condensed Light"/>
      <family val="0"/>
    </font>
    <font>
      <b/>
      <sz val="28"/>
      <name val="Roboto Condensed Light"/>
      <family val="0"/>
    </font>
    <font>
      <b/>
      <sz val="20"/>
      <name val="Roboto Condensed Light"/>
      <family val="0"/>
    </font>
    <font>
      <sz val="20"/>
      <name val="Roboto Condensed Light"/>
      <family val="0"/>
    </font>
    <font>
      <b/>
      <sz val="22"/>
      <name val="Roboto Condensed Light"/>
      <family val="0"/>
    </font>
    <font>
      <sz val="22"/>
      <name val="Roboto Condensed Light"/>
      <family val="0"/>
    </font>
    <font>
      <sz val="24"/>
      <name val="Roboto Condensed Light"/>
      <family val="0"/>
    </font>
    <font>
      <sz val="22"/>
      <color indexed="8"/>
      <name val="Roboto Condensed Light"/>
      <family val="0"/>
    </font>
    <font>
      <i/>
      <sz val="22"/>
      <name val="Roboto Condensed Light"/>
      <family val="0"/>
    </font>
    <font>
      <b/>
      <sz val="36"/>
      <name val="Roboto Condensed Light"/>
      <family val="0"/>
    </font>
    <font>
      <b/>
      <sz val="36"/>
      <color indexed="8"/>
      <name val="Roboto Condensed Light"/>
      <family val="0"/>
    </font>
    <font>
      <sz val="36"/>
      <name val="Roboto Condensed Light"/>
      <family val="0"/>
    </font>
    <font>
      <b/>
      <i/>
      <sz val="24"/>
      <name val="Roboto Condensed Light"/>
      <family val="0"/>
    </font>
    <font>
      <b/>
      <sz val="26"/>
      <name val="Roboto Condensed Light"/>
      <family val="0"/>
    </font>
    <font>
      <sz val="18"/>
      <color indexed="8"/>
      <name val="Times New Roman"/>
      <family val="1"/>
    </font>
    <font>
      <b/>
      <i/>
      <sz val="20"/>
      <name val="Roboto Condensed Light"/>
      <family val="0"/>
    </font>
    <font>
      <sz val="28"/>
      <name val="Roboto Condensed Light"/>
      <family val="0"/>
    </font>
    <font>
      <sz val="26"/>
      <name val="Arial"/>
      <family val="2"/>
    </font>
    <font>
      <b/>
      <sz val="30"/>
      <color indexed="8"/>
      <name val="Roboto Condensed Light"/>
      <family val="0"/>
    </font>
    <font>
      <sz val="30"/>
      <color indexed="8"/>
      <name val="Times New Roman"/>
      <family val="1"/>
    </font>
    <font>
      <b/>
      <sz val="30"/>
      <name val="Roboto Condensed Light"/>
      <family val="0"/>
    </font>
    <font>
      <sz val="30"/>
      <color indexed="8"/>
      <name val="Roboto Condensed Light"/>
      <family val="0"/>
    </font>
    <font>
      <b/>
      <sz val="40"/>
      <color indexed="8"/>
      <name val="Roboto Condensed Light"/>
      <family val="0"/>
    </font>
    <font>
      <b/>
      <sz val="40"/>
      <name val="Roboto Condensed Light"/>
      <family val="0"/>
    </font>
    <font>
      <b/>
      <i/>
      <sz val="28"/>
      <name val="Roboto Condensed Light"/>
      <family val="0"/>
    </font>
    <font>
      <i/>
      <sz val="28"/>
      <name val="Roboto Condensed Light"/>
      <family val="0"/>
    </font>
    <font>
      <sz val="30"/>
      <name val="Roboto Condensed Light"/>
      <family val="0"/>
    </font>
    <font>
      <sz val="40"/>
      <name val="Roboto Condensed Light"/>
      <family val="0"/>
    </font>
    <font>
      <sz val="40"/>
      <name val="Arial Cyr"/>
      <family val="0"/>
    </font>
    <font>
      <b/>
      <sz val="40"/>
      <name val="Arial Cyr"/>
      <family val="0"/>
    </font>
    <font>
      <sz val="35"/>
      <name val="Roboto Condensed Light"/>
      <family val="0"/>
    </font>
    <font>
      <b/>
      <sz val="60"/>
      <name val="Roboto Condensed Light"/>
      <family val="0"/>
    </font>
    <font>
      <b/>
      <sz val="60"/>
      <color indexed="8"/>
      <name val="Roboto Condensed Light"/>
      <family val="0"/>
    </font>
    <font>
      <sz val="60"/>
      <name val="Roboto Condensed Light"/>
      <family val="0"/>
    </font>
    <font>
      <b/>
      <sz val="32"/>
      <name val="Roboto Condensed Light"/>
      <family val="0"/>
    </font>
    <font>
      <sz val="32"/>
      <name val="Roboto Condensed Light"/>
      <family val="0"/>
    </font>
    <font>
      <b/>
      <sz val="33"/>
      <name val="Roboto Condensed Light"/>
      <family val="0"/>
    </font>
    <font>
      <i/>
      <sz val="16"/>
      <name val="Roboto Condensed Light"/>
      <family val="0"/>
    </font>
    <font>
      <sz val="28"/>
      <color indexed="8"/>
      <name val="Roboto Condensed Light"/>
      <family val="0"/>
    </font>
    <font>
      <i/>
      <sz val="28"/>
      <color indexed="8"/>
      <name val="Roboto Condensed Light"/>
      <family val="0"/>
    </font>
    <font>
      <sz val="22"/>
      <name val="Tahoma"/>
      <family val="2"/>
    </font>
    <font>
      <sz val="11"/>
      <name val="Roboto Condensed Light"/>
      <family val="0"/>
    </font>
    <font>
      <b/>
      <sz val="28"/>
      <color indexed="17"/>
      <name val="Roboto Condensed Light"/>
      <family val="0"/>
    </font>
    <font>
      <sz val="28"/>
      <color indexed="17"/>
      <name val="Roboto Condensed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26"/>
      <color indexed="17"/>
      <name val="Roboto Condensed Light"/>
      <family val="0"/>
    </font>
    <font>
      <b/>
      <sz val="28"/>
      <color indexed="8"/>
      <name val="Roboto Condensed Light"/>
      <family val="0"/>
    </font>
    <font>
      <b/>
      <i/>
      <sz val="28"/>
      <color indexed="8"/>
      <name val="Roboto Condensed Light"/>
      <family val="0"/>
    </font>
    <font>
      <b/>
      <sz val="22"/>
      <color indexed="10"/>
      <name val="Roboto Condensed Light"/>
      <family val="0"/>
    </font>
    <font>
      <b/>
      <sz val="20"/>
      <color indexed="17"/>
      <name val="Roboto Condensed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00B050"/>
      <name val="Roboto Condensed Light"/>
      <family val="0"/>
    </font>
    <font>
      <b/>
      <sz val="28"/>
      <color theme="1"/>
      <name val="Roboto Condensed Light"/>
      <family val="0"/>
    </font>
    <font>
      <sz val="28"/>
      <color theme="1"/>
      <name val="Roboto Condensed Light"/>
      <family val="0"/>
    </font>
    <font>
      <i/>
      <sz val="28"/>
      <color theme="1"/>
      <name val="Roboto Condensed Light"/>
      <family val="0"/>
    </font>
    <font>
      <b/>
      <i/>
      <sz val="28"/>
      <color theme="1"/>
      <name val="Roboto Condensed Light"/>
      <family val="0"/>
    </font>
    <font>
      <b/>
      <sz val="22"/>
      <color rgb="FFFF0000"/>
      <name val="Roboto Condensed Light"/>
      <family val="0"/>
    </font>
    <font>
      <b/>
      <sz val="20"/>
      <color rgb="FF00B050"/>
      <name val="Roboto Condensed Light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5" fillId="25" borderId="1" applyNumberFormat="0" applyAlignment="0" applyProtection="0"/>
    <xf numFmtId="0" fontId="96" fillId="26" borderId="2" applyNumberFormat="0" applyAlignment="0" applyProtection="0"/>
    <xf numFmtId="0" fontId="97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0" fillId="0" borderId="0">
      <alignment/>
      <protection/>
    </xf>
    <xf numFmtId="0" fontId="101" fillId="0" borderId="6" applyNumberFormat="0" applyFill="0" applyAlignment="0" applyProtection="0"/>
    <xf numFmtId="0" fontId="102" fillId="27" borderId="7" applyNumberFormat="0" applyAlignment="0" applyProtection="0"/>
    <xf numFmtId="0" fontId="103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05" fillId="29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09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5" applyFont="1">
      <alignment/>
      <protection/>
    </xf>
    <xf numFmtId="0" fontId="10" fillId="0" borderId="0" xfId="55" applyFont="1" applyAlignment="1">
      <alignment horizontal="left"/>
      <protection/>
    </xf>
    <xf numFmtId="0" fontId="13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9" fontId="13" fillId="0" borderId="0" xfId="62" applyFont="1" applyFill="1" applyAlignment="1">
      <alignment/>
    </xf>
    <xf numFmtId="9" fontId="16" fillId="0" borderId="0" xfId="62" applyFont="1" applyFill="1" applyBorder="1" applyAlignment="1" applyProtection="1">
      <alignment horizontal="left" vertical="center"/>
      <protection/>
    </xf>
    <xf numFmtId="9" fontId="12" fillId="0" borderId="0" xfId="62" applyFont="1" applyFill="1" applyBorder="1" applyAlignment="1" applyProtection="1">
      <alignment horizontal="center" vertical="center" wrapText="1"/>
      <protection/>
    </xf>
    <xf numFmtId="9" fontId="4" fillId="0" borderId="0" xfId="62" applyFont="1" applyFill="1" applyAlignment="1">
      <alignment/>
    </xf>
    <xf numFmtId="0" fontId="12" fillId="0" borderId="0" xfId="55" applyFont="1" applyAlignment="1">
      <alignment horizontal="left"/>
      <protection/>
    </xf>
    <xf numFmtId="0" fontId="26" fillId="0" borderId="10" xfId="0" applyFont="1" applyBorder="1" applyAlignment="1">
      <alignment horizontal="center" vertical="center" wrapText="1"/>
    </xf>
    <xf numFmtId="0" fontId="20" fillId="0" borderId="11" xfId="56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31" fillId="0" borderId="0" xfId="0" applyFont="1" applyAlignment="1">
      <alignment/>
    </xf>
    <xf numFmtId="0" fontId="46" fillId="0" borderId="12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Alignment="1">
      <alignment/>
    </xf>
    <xf numFmtId="0" fontId="49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54" fillId="0" borderId="0" xfId="0" applyFont="1" applyAlignment="1">
      <alignment horizontal="left"/>
    </xf>
    <xf numFmtId="0" fontId="4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/>
    </xf>
    <xf numFmtId="0" fontId="28" fillId="0" borderId="10" xfId="66" applyNumberFormat="1" applyFont="1" applyFill="1" applyBorder="1" applyAlignment="1">
      <alignment horizontal="center" vertical="center" wrapText="1"/>
    </xf>
    <xf numFmtId="0" fontId="20" fillId="0" borderId="10" xfId="66" applyNumberFormat="1" applyFont="1" applyFill="1" applyBorder="1" applyAlignment="1">
      <alignment horizontal="center" vertical="center" wrapText="1"/>
    </xf>
    <xf numFmtId="0" fontId="20" fillId="0" borderId="10" xfId="57" applyNumberFormat="1" applyFont="1" applyFill="1" applyBorder="1" applyAlignment="1" applyProtection="1">
      <alignment horizontal="center" vertical="center" wrapText="1"/>
      <protection/>
    </xf>
    <xf numFmtId="0" fontId="21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24" fillId="32" borderId="10" xfId="57" applyFont="1" applyFill="1" applyBorder="1" applyAlignment="1">
      <alignment horizontal="center" vertical="center" wrapText="1"/>
      <protection/>
    </xf>
    <xf numFmtId="0" fontId="21" fillId="0" borderId="10" xfId="57" applyNumberFormat="1" applyFont="1" applyFill="1" applyBorder="1" applyAlignment="1">
      <alignment horizontal="center" vertical="center" wrapText="1"/>
      <protection/>
    </xf>
    <xf numFmtId="0" fontId="20" fillId="0" borderId="10" xfId="67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Alignment="1">
      <alignment horizontal="center"/>
    </xf>
    <xf numFmtId="0" fontId="20" fillId="0" borderId="10" xfId="56" applyNumberFormat="1" applyFont="1" applyFill="1" applyBorder="1" applyAlignment="1">
      <alignment horizontal="center" vertical="center"/>
      <protection/>
    </xf>
    <xf numFmtId="0" fontId="17" fillId="0" borderId="13" xfId="56" applyNumberFormat="1" applyFont="1" applyFill="1" applyBorder="1" applyAlignment="1" applyProtection="1">
      <alignment horizontal="center" vertical="center"/>
      <protection/>
    </xf>
    <xf numFmtId="0" fontId="17" fillId="0" borderId="10" xfId="56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29" fillId="0" borderId="10" xfId="54" applyNumberFormat="1" applyFont="1" applyFill="1" applyBorder="1" applyAlignment="1" applyProtection="1">
      <alignment horizontal="center" vertical="center" wrapText="1"/>
      <protection/>
    </xf>
    <xf numFmtId="0" fontId="27" fillId="0" borderId="0" xfId="54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/>
    </xf>
    <xf numFmtId="0" fontId="19" fillId="0" borderId="10" xfId="0" applyFont="1" applyFill="1" applyBorder="1" applyAlignment="1">
      <alignment vertical="center" wrapText="1"/>
    </xf>
    <xf numFmtId="0" fontId="19" fillId="0" borderId="10" xfId="57" applyFont="1" applyFill="1" applyBorder="1" applyAlignment="1">
      <alignment horizontal="left" vertical="top" wrapText="1"/>
      <protection/>
    </xf>
    <xf numFmtId="0" fontId="44" fillId="0" borderId="0" xfId="0" applyFont="1" applyFill="1" applyAlignment="1">
      <alignment horizontal="left"/>
    </xf>
    <xf numFmtId="0" fontId="29" fillId="0" borderId="10" xfId="58" applyFont="1" applyFill="1" applyBorder="1" applyAlignment="1">
      <alignment horizontal="center" vertical="center" wrapText="1"/>
      <protection/>
    </xf>
    <xf numFmtId="0" fontId="53" fillId="0" borderId="10" xfId="58" applyFont="1" applyFill="1" applyBorder="1" applyAlignment="1">
      <alignment horizontal="center" vertical="center" wrapText="1"/>
      <protection/>
    </xf>
    <xf numFmtId="0" fontId="44" fillId="0" borderId="10" xfId="58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53" fillId="0" borderId="10" xfId="54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51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55" fillId="0" borderId="0" xfId="55" applyFont="1" applyFill="1" applyBorder="1">
      <alignment/>
      <protection/>
    </xf>
    <xf numFmtId="0" fontId="45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53" fillId="0" borderId="10" xfId="55" applyNumberFormat="1" applyFont="1" applyFill="1" applyBorder="1" applyAlignment="1" applyProtection="1">
      <alignment horizontal="center" vertical="center" wrapText="1"/>
      <protection/>
    </xf>
    <xf numFmtId="3" fontId="110" fillId="0" borderId="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5" xfId="57" applyFont="1" applyFill="1" applyBorder="1" applyAlignment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3" fontId="41" fillId="0" borderId="0" xfId="0" applyNumberFormat="1" applyFont="1" applyFill="1" applyBorder="1" applyAlignment="1">
      <alignment horizontal="center" vertical="center" wrapText="1"/>
    </xf>
    <xf numFmtId="0" fontId="15" fillId="0" borderId="0" xfId="55" applyFont="1">
      <alignment/>
      <protection/>
    </xf>
    <xf numFmtId="0" fontId="24" fillId="0" borderId="0" xfId="55" applyFont="1" applyAlignment="1">
      <alignment horizontal="left"/>
      <protection/>
    </xf>
    <xf numFmtId="0" fontId="48" fillId="0" borderId="0" xfId="55" applyFont="1" applyAlignment="1">
      <alignment vertical="center" wrapText="1"/>
      <protection/>
    </xf>
    <xf numFmtId="0" fontId="15" fillId="0" borderId="0" xfId="55" applyFont="1" applyAlignment="1">
      <alignment horizontal="left"/>
      <protection/>
    </xf>
    <xf numFmtId="0" fontId="27" fillId="0" borderId="10" xfId="55" applyFont="1" applyBorder="1" applyAlignment="1">
      <alignment vertical="center" wrapText="1"/>
      <protection/>
    </xf>
    <xf numFmtId="0" fontId="26" fillId="0" borderId="10" xfId="55" applyFont="1" applyBorder="1" applyAlignment="1">
      <alignment horizontal="center" vertical="center" wrapText="1"/>
      <protection/>
    </xf>
    <xf numFmtId="0" fontId="32" fillId="0" borderId="10" xfId="55" applyFont="1" applyBorder="1" applyAlignment="1">
      <alignment horizontal="left" vertical="center" wrapText="1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65" fillId="0" borderId="0" xfId="55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0" fontId="26" fillId="0" borderId="0" xfId="55" applyFont="1" applyAlignment="1">
      <alignment horizontal="center" vertical="center" wrapText="1"/>
      <protection/>
    </xf>
    <xf numFmtId="0" fontId="15" fillId="0" borderId="0" xfId="55" applyFont="1" applyAlignment="1">
      <alignment horizontal="center"/>
      <protection/>
    </xf>
    <xf numFmtId="0" fontId="32" fillId="0" borderId="10" xfId="55" applyFont="1" applyBorder="1" applyAlignment="1">
      <alignment vertical="center" wrapText="1"/>
      <protection/>
    </xf>
    <xf numFmtId="0" fontId="32" fillId="0" borderId="10" xfId="55" applyFont="1" applyBorder="1" applyAlignment="1">
      <alignment horizontal="center" vertical="center" wrapText="1"/>
      <protection/>
    </xf>
    <xf numFmtId="0" fontId="33" fillId="0" borderId="10" xfId="55" applyFont="1" applyBorder="1" applyAlignment="1">
      <alignment vertical="center" wrapText="1"/>
      <protection/>
    </xf>
    <xf numFmtId="0" fontId="32" fillId="32" borderId="0" xfId="55" applyFont="1" applyFill="1" applyAlignment="1">
      <alignment horizontal="center" vertical="center" wrapText="1"/>
      <protection/>
    </xf>
    <xf numFmtId="0" fontId="15" fillId="32" borderId="0" xfId="55" applyFont="1" applyFill="1">
      <alignment/>
      <protection/>
    </xf>
    <xf numFmtId="0" fontId="31" fillId="0" borderId="0" xfId="55" applyFont="1">
      <alignment/>
      <protection/>
    </xf>
    <xf numFmtId="0" fontId="31" fillId="0" borderId="0" xfId="55" applyFont="1" applyAlignment="1">
      <alignment horizontal="left"/>
      <protection/>
    </xf>
    <xf numFmtId="0" fontId="31" fillId="0" borderId="0" xfId="48" applyFont="1" applyAlignment="1">
      <alignment vertical="top"/>
      <protection/>
    </xf>
    <xf numFmtId="0" fontId="31" fillId="0" borderId="0" xfId="48" applyFont="1">
      <alignment/>
      <protection/>
    </xf>
    <xf numFmtId="0" fontId="43" fillId="0" borderId="0" xfId="48" applyFont="1" applyAlignment="1">
      <alignment vertical="top"/>
      <protection/>
    </xf>
    <xf numFmtId="0" fontId="31" fillId="0" borderId="0" xfId="55" applyFont="1" applyAlignment="1">
      <alignment horizontal="center"/>
      <protection/>
    </xf>
    <xf numFmtId="0" fontId="30" fillId="0" borderId="0" xfId="55" applyFont="1" applyAlignment="1">
      <alignment wrapText="1"/>
      <protection/>
    </xf>
    <xf numFmtId="0" fontId="51" fillId="0" borderId="0" xfId="55" applyFont="1" applyFill="1" applyBorder="1" applyAlignment="1">
      <alignment horizontal="center"/>
      <protection/>
    </xf>
    <xf numFmtId="0" fontId="51" fillId="0" borderId="0" xfId="55" applyFont="1" applyFill="1" applyBorder="1">
      <alignment/>
      <protection/>
    </xf>
    <xf numFmtId="0" fontId="58" fillId="0" borderId="0" xfId="55" applyFont="1" applyFill="1" applyBorder="1">
      <alignment/>
      <protection/>
    </xf>
    <xf numFmtId="0" fontId="56" fillId="0" borderId="0" xfId="55" applyFont="1" applyFill="1" applyBorder="1">
      <alignment/>
      <protection/>
    </xf>
    <xf numFmtId="0" fontId="56" fillId="0" borderId="0" xfId="55" applyFont="1" applyFill="1" applyBorder="1" applyAlignment="1">
      <alignment horizontal="center"/>
      <protection/>
    </xf>
    <xf numFmtId="0" fontId="57" fillId="0" borderId="0" xfId="5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111" fillId="0" borderId="10" xfId="0" applyFont="1" applyBorder="1" applyAlignment="1">
      <alignment horizontal="left" vertical="center" wrapText="1"/>
    </xf>
    <xf numFmtId="0" fontId="112" fillId="0" borderId="10" xfId="0" applyFont="1" applyBorder="1" applyAlignment="1">
      <alignment horizontal="left" vertical="center" wrapText="1"/>
    </xf>
    <xf numFmtId="0" fontId="113" fillId="0" borderId="10" xfId="0" applyFont="1" applyBorder="1" applyAlignment="1">
      <alignment horizontal="left" vertical="center" wrapText="1"/>
    </xf>
    <xf numFmtId="0" fontId="114" fillId="0" borderId="10" xfId="0" applyFont="1" applyBorder="1" applyAlignment="1">
      <alignment horizontal="left" vertical="center" wrapText="1"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6" xfId="55" applyFont="1" applyBorder="1" applyAlignment="1">
      <alignment horizontal="center" vertical="center" wrapText="1"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3" fontId="37" fillId="0" borderId="10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3" fontId="37" fillId="0" borderId="15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>
      <alignment horizontal="center" vertical="center" wrapText="1"/>
    </xf>
    <xf numFmtId="0" fontId="39" fillId="0" borderId="0" xfId="55" applyFont="1" applyAlignment="1">
      <alignment horizontal="left"/>
      <protection/>
    </xf>
    <xf numFmtId="0" fontId="37" fillId="0" borderId="0" xfId="55" applyFont="1" applyAlignment="1">
      <alignment horizontal="left" vertical="center" wrapText="1"/>
      <protection/>
    </xf>
    <xf numFmtId="0" fontId="38" fillId="0" borderId="12" xfId="0" applyFont="1" applyBorder="1" applyAlignment="1">
      <alignment horizontal="right" vertical="center"/>
    </xf>
    <xf numFmtId="0" fontId="48" fillId="32" borderId="10" xfId="55" applyFont="1" applyFill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36" fillId="0" borderId="10" xfId="55" applyFont="1" applyBorder="1" applyAlignment="1">
      <alignment horizontal="center" vertical="center" wrapText="1"/>
      <protection/>
    </xf>
    <xf numFmtId="0" fontId="33" fillId="0" borderId="0" xfId="55" applyFont="1" applyAlignment="1">
      <alignment horizontal="center"/>
      <protection/>
    </xf>
    <xf numFmtId="0" fontId="27" fillId="0" borderId="10" xfId="55" applyFont="1" applyBorder="1" applyAlignment="1">
      <alignment horizontal="center" vertical="center"/>
      <protection/>
    </xf>
    <xf numFmtId="0" fontId="41" fillId="0" borderId="10" xfId="55" applyFont="1" applyBorder="1" applyAlignment="1">
      <alignment horizontal="center" vertical="center"/>
      <protection/>
    </xf>
    <xf numFmtId="0" fontId="34" fillId="0" borderId="0" xfId="55" applyFont="1" applyAlignment="1">
      <alignment horizontal="center"/>
      <protection/>
    </xf>
    <xf numFmtId="0" fontId="27" fillId="0" borderId="10" xfId="55" applyFont="1" applyBorder="1" applyAlignment="1">
      <alignment horizontal="left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6" fillId="0" borderId="0" xfId="55" applyFont="1">
      <alignment/>
      <protection/>
    </xf>
    <xf numFmtId="0" fontId="34" fillId="0" borderId="10" xfId="55" applyFont="1" applyBorder="1" applyAlignment="1">
      <alignment horizontal="left" vertical="center" wrapText="1"/>
      <protection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/>
    </xf>
    <xf numFmtId="0" fontId="43" fillId="0" borderId="0" xfId="48" applyFont="1" applyAlignment="1">
      <alignment vertical="center" wrapText="1"/>
      <protection/>
    </xf>
    <xf numFmtId="0" fontId="34" fillId="0" borderId="17" xfId="0" applyFont="1" applyFill="1" applyBorder="1" applyAlignment="1">
      <alignment horizontal="center" vertical="center"/>
    </xf>
    <xf numFmtId="0" fontId="62" fillId="0" borderId="10" xfId="55" applyFont="1" applyFill="1" applyBorder="1" applyAlignment="1">
      <alignment horizontal="center" vertical="center" wrapText="1"/>
      <protection/>
    </xf>
    <xf numFmtId="0" fontId="62" fillId="0" borderId="10" xfId="55" applyFont="1" applyFill="1" applyBorder="1" applyAlignment="1">
      <alignment horizontal="center" vertical="center"/>
      <protection/>
    </xf>
    <xf numFmtId="0" fontId="63" fillId="0" borderId="10" xfId="55" applyFont="1" applyFill="1" applyBorder="1" applyAlignment="1">
      <alignment horizontal="center" vertical="center" wrapText="1"/>
      <protection/>
    </xf>
    <xf numFmtId="0" fontId="63" fillId="0" borderId="10" xfId="55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34" fillId="0" borderId="10" xfId="0" applyNumberFormat="1" applyFont="1" applyFill="1" applyBorder="1" applyAlignment="1" applyProtection="1">
      <alignment horizontal="center" vertical="center" wrapText="1"/>
      <protection/>
    </xf>
    <xf numFmtId="3" fontId="34" fillId="0" borderId="10" xfId="0" applyNumberFormat="1" applyFont="1" applyFill="1" applyBorder="1" applyAlignment="1" applyProtection="1">
      <alignment horizontal="center" vertical="center"/>
      <protection/>
    </xf>
    <xf numFmtId="3" fontId="115" fillId="0" borderId="0" xfId="0" applyNumberFormat="1" applyFont="1" applyFill="1" applyAlignment="1">
      <alignment horizontal="center" vertical="center"/>
    </xf>
    <xf numFmtId="3" fontId="116" fillId="0" borderId="0" xfId="0" applyNumberFormat="1" applyFont="1" applyFill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>
      <alignment horizontal="center" vertical="center" wrapText="1"/>
    </xf>
    <xf numFmtId="0" fontId="48" fillId="0" borderId="10" xfId="55" applyFont="1" applyBorder="1" applyAlignment="1">
      <alignment horizontal="center" vertical="center" wrapText="1"/>
      <protection/>
    </xf>
    <xf numFmtId="0" fontId="54" fillId="0" borderId="10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left" wrapText="1"/>
      <protection/>
    </xf>
    <xf numFmtId="0" fontId="9" fillId="0" borderId="0" xfId="55" applyFont="1" applyAlignment="1">
      <alignment wrapText="1"/>
      <protection/>
    </xf>
    <xf numFmtId="0" fontId="9" fillId="0" borderId="0" xfId="48" applyFont="1" applyAlignment="1">
      <alignment horizontal="left" wrapText="1"/>
      <protection/>
    </xf>
    <xf numFmtId="0" fontId="10" fillId="0" borderId="0" xfId="55" applyFont="1" applyAlignment="1">
      <alignment horizontal="center" vertical="center" wrapText="1"/>
      <protection/>
    </xf>
    <xf numFmtId="0" fontId="10" fillId="0" borderId="0" xfId="48" applyFont="1" applyAlignment="1">
      <alignment horizontal="left"/>
      <protection/>
    </xf>
    <xf numFmtId="0" fontId="10" fillId="0" borderId="0" xfId="48" applyFont="1">
      <alignment/>
      <protection/>
    </xf>
    <xf numFmtId="0" fontId="10" fillId="0" borderId="0" xfId="55" applyFont="1" applyAlignment="1">
      <alignment horizontal="left" vertical="center" wrapText="1"/>
      <protection/>
    </xf>
    <xf numFmtId="0" fontId="10" fillId="0" borderId="18" xfId="55" applyFont="1" applyBorder="1" applyAlignment="1">
      <alignment horizontal="left" vertical="center" wrapText="1"/>
      <protection/>
    </xf>
    <xf numFmtId="0" fontId="10" fillId="0" borderId="19" xfId="55" applyFont="1" applyBorder="1" applyAlignment="1">
      <alignment horizontal="left" vertical="center" wrapText="1"/>
      <protection/>
    </xf>
    <xf numFmtId="0" fontId="10" fillId="0" borderId="12" xfId="55" applyFont="1" applyBorder="1" applyAlignment="1">
      <alignment horizontal="left" vertical="center" wrapText="1"/>
      <protection/>
    </xf>
    <xf numFmtId="0" fontId="10" fillId="0" borderId="20" xfId="55" applyFont="1" applyBorder="1" applyAlignment="1">
      <alignment horizontal="left" vertical="center" wrapText="1"/>
      <protection/>
    </xf>
    <xf numFmtId="0" fontId="11" fillId="0" borderId="18" xfId="55" applyFont="1" applyBorder="1" applyAlignment="1">
      <alignment horizontal="left" vertical="center" wrapText="1"/>
      <protection/>
    </xf>
    <xf numFmtId="0" fontId="10" fillId="0" borderId="18" xfId="55" applyFont="1" applyBorder="1" applyAlignment="1">
      <alignment horizontal="left"/>
      <protection/>
    </xf>
    <xf numFmtId="0" fontId="2" fillId="0" borderId="21" xfId="55" applyFont="1" applyBorder="1">
      <alignment/>
      <protection/>
    </xf>
    <xf numFmtId="0" fontId="2" fillId="0" borderId="22" xfId="55" applyFont="1" applyBorder="1">
      <alignment/>
      <protection/>
    </xf>
    <xf numFmtId="0" fontId="2" fillId="0" borderId="20" xfId="55" applyFont="1" applyBorder="1">
      <alignment/>
      <protection/>
    </xf>
    <xf numFmtId="0" fontId="12" fillId="0" borderId="0" xfId="55" applyFont="1" applyAlignment="1">
      <alignment horizontal="left" vertical="center" wrapText="1"/>
      <protection/>
    </xf>
    <xf numFmtId="0" fontId="25" fillId="0" borderId="0" xfId="55" applyFont="1" applyAlignment="1">
      <alignment horizontal="left" vertical="center" wrapText="1"/>
      <protection/>
    </xf>
    <xf numFmtId="0" fontId="9" fillId="0" borderId="0" xfId="55" applyFont="1" applyAlignment="1">
      <alignment horizontal="left" vertical="center"/>
      <protection/>
    </xf>
    <xf numFmtId="0" fontId="9" fillId="0" borderId="17" xfId="55" applyFont="1" applyBorder="1" applyAlignment="1">
      <alignment vertical="center" wrapText="1"/>
      <protection/>
    </xf>
    <xf numFmtId="0" fontId="9" fillId="0" borderId="0" xfId="55" applyFont="1" applyAlignment="1">
      <alignment vertical="center" wrapText="1"/>
      <protection/>
    </xf>
    <xf numFmtId="0" fontId="1" fillId="0" borderId="0" xfId="55" applyFont="1" applyAlignment="1">
      <alignment horizontal="left" vertical="center"/>
      <protection/>
    </xf>
    <xf numFmtId="0" fontId="11" fillId="0" borderId="17" xfId="55" applyFont="1" applyBorder="1" applyAlignment="1">
      <alignment vertical="center" wrapText="1"/>
      <protection/>
    </xf>
    <xf numFmtId="0" fontId="11" fillId="0" borderId="0" xfId="55" applyFont="1" applyAlignment="1">
      <alignment vertical="center" wrapText="1"/>
      <protection/>
    </xf>
    <xf numFmtId="0" fontId="10" fillId="0" borderId="14" xfId="55" applyFont="1" applyBorder="1" applyAlignment="1">
      <alignment horizontal="left" vertical="center" wrapText="1"/>
      <protection/>
    </xf>
    <xf numFmtId="0" fontId="10" fillId="0" borderId="18" xfId="55" applyFont="1" applyBorder="1" applyAlignment="1">
      <alignment horizontal="left" vertical="center" wrapText="1"/>
      <protection/>
    </xf>
    <xf numFmtId="0" fontId="10" fillId="0" borderId="21" xfId="55" applyFont="1" applyBorder="1" applyAlignment="1">
      <alignment horizontal="left" vertical="center" wrapText="1"/>
      <protection/>
    </xf>
    <xf numFmtId="0" fontId="10" fillId="0" borderId="17" xfId="55" applyFont="1" applyBorder="1" applyAlignment="1">
      <alignment horizontal="left" vertical="center" wrapText="1"/>
      <protection/>
    </xf>
    <xf numFmtId="0" fontId="10" fillId="0" borderId="0" xfId="55" applyFont="1" applyAlignment="1">
      <alignment horizontal="left" vertical="center" wrapText="1"/>
      <protection/>
    </xf>
    <xf numFmtId="0" fontId="10" fillId="0" borderId="22" xfId="55" applyFont="1" applyBorder="1" applyAlignment="1">
      <alignment horizontal="left" vertical="center" wrapText="1"/>
      <protection/>
    </xf>
    <xf numFmtId="0" fontId="10" fillId="0" borderId="10" xfId="55" applyFont="1" applyBorder="1" applyAlignment="1">
      <alignment horizontal="left" vertical="top" wrapText="1"/>
      <protection/>
    </xf>
    <xf numFmtId="0" fontId="10" fillId="0" borderId="13" xfId="55" applyFont="1" applyBorder="1" applyAlignment="1">
      <alignment horizontal="left" vertical="top" wrapText="1"/>
      <protection/>
    </xf>
    <xf numFmtId="0" fontId="10" fillId="0" borderId="17" xfId="48" applyFont="1" applyBorder="1" applyAlignment="1">
      <alignment horizontal="left" vertical="center" wrapText="1"/>
      <protection/>
    </xf>
    <xf numFmtId="0" fontId="10" fillId="0" borderId="0" xfId="48" applyFont="1" applyAlignment="1">
      <alignment horizontal="left" vertical="center" wrapText="1"/>
      <protection/>
    </xf>
    <xf numFmtId="0" fontId="10" fillId="0" borderId="0" xfId="48" applyFont="1" applyAlignment="1">
      <alignment horizontal="left" vertical="top" wrapText="1"/>
      <protection/>
    </xf>
    <xf numFmtId="0" fontId="9" fillId="0" borderId="14" xfId="55" applyFont="1" applyBorder="1" applyAlignment="1">
      <alignment vertical="center" wrapText="1"/>
      <protection/>
    </xf>
    <xf numFmtId="0" fontId="9" fillId="0" borderId="18" xfId="55" applyFont="1" applyBorder="1" applyAlignment="1">
      <alignment vertical="center" wrapText="1"/>
      <protection/>
    </xf>
    <xf numFmtId="0" fontId="10" fillId="0" borderId="17" xfId="55" applyFont="1" applyBorder="1" applyAlignment="1">
      <alignment vertical="center" wrapText="1"/>
      <protection/>
    </xf>
    <xf numFmtId="0" fontId="10" fillId="0" borderId="0" xfId="55" applyFont="1" applyAlignment="1">
      <alignment vertical="center" wrapText="1"/>
      <protection/>
    </xf>
    <xf numFmtId="0" fontId="10" fillId="0" borderId="19" xfId="55" applyFont="1" applyBorder="1" applyAlignment="1">
      <alignment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9" fillId="0" borderId="0" xfId="55" applyFont="1" applyAlignment="1">
      <alignment horizontal="left" vertical="center" wrapText="1"/>
      <protection/>
    </xf>
    <xf numFmtId="0" fontId="9" fillId="0" borderId="0" xfId="55" applyFont="1" applyAlignment="1">
      <alignment horizontal="left" wrapText="1"/>
      <protection/>
    </xf>
    <xf numFmtId="0" fontId="9" fillId="0" borderId="0" xfId="48" applyFont="1" applyAlignment="1">
      <alignment horizontal="left" wrapText="1"/>
      <protection/>
    </xf>
    <xf numFmtId="0" fontId="10" fillId="0" borderId="0" xfId="48" applyFont="1" applyAlignment="1">
      <alignment horizontal="left" vertical="center"/>
      <protection/>
    </xf>
    <xf numFmtId="0" fontId="31" fillId="0" borderId="0" xfId="55" applyFont="1" applyAlignment="1">
      <alignment horizontal="left" vertical="center" wrapText="1"/>
      <protection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right" vertical="center"/>
    </xf>
    <xf numFmtId="0" fontId="4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57" applyFont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0" xfId="55" applyFont="1" applyBorder="1" applyAlignment="1">
      <alignment horizontal="left" wrapText="1"/>
      <protection/>
    </xf>
    <xf numFmtId="0" fontId="51" fillId="0" borderId="12" xfId="55" applyFont="1" applyBorder="1" applyAlignment="1">
      <alignment horizontal="left" vertical="center" wrapText="1"/>
      <protection/>
    </xf>
    <xf numFmtId="0" fontId="50" fillId="0" borderId="0" xfId="0" applyFont="1" applyAlignment="1">
      <alignment horizontal="right" vertical="center"/>
    </xf>
    <xf numFmtId="0" fontId="60" fillId="0" borderId="0" xfId="0" applyNumberFormat="1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horizontal="left" vertical="center" wrapText="1"/>
    </xf>
    <xf numFmtId="0" fontId="58" fillId="0" borderId="0" xfId="55" applyFont="1" applyFill="1" applyBorder="1" applyAlignment="1">
      <alignment horizontal="center"/>
      <protection/>
    </xf>
    <xf numFmtId="0" fontId="64" fillId="0" borderId="0" xfId="55" applyFont="1" applyAlignment="1">
      <alignment horizontal="center" vertical="center" wrapText="1"/>
      <protection/>
    </xf>
    <xf numFmtId="0" fontId="48" fillId="0" borderId="12" xfId="55" applyFont="1" applyBorder="1" applyAlignment="1">
      <alignment horizontal="left" vertical="top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Розділ 1" xfId="57"/>
    <cellStyle name="Обычный_форма 22-а зміни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[0]_Розділ 1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SheetLayoutView="110" zoomScalePageLayoutView="0" workbookViewId="0" topLeftCell="A1">
      <selection activeCell="N9" sqref="N9"/>
    </sheetView>
  </sheetViews>
  <sheetFormatPr defaultColWidth="9.140625" defaultRowHeight="12.75"/>
  <cols>
    <col min="1" max="1" width="5.57421875" style="5" customWidth="1"/>
    <col min="2" max="4" width="9.140625" style="5" customWidth="1"/>
    <col min="5" max="5" width="12.00390625" style="5" customWidth="1"/>
    <col min="6" max="6" width="11.140625" style="5" customWidth="1"/>
    <col min="7" max="7" width="9.140625" style="5" customWidth="1"/>
    <col min="8" max="8" width="5.28125" style="5" customWidth="1"/>
    <col min="9" max="9" width="9.140625" style="5" customWidth="1"/>
    <col min="10" max="10" width="25.8515625" style="5" customWidth="1"/>
    <col min="11" max="11" width="27.57421875" style="5" customWidth="1"/>
    <col min="12" max="16384" width="9.140625" style="5" customWidth="1"/>
  </cols>
  <sheetData>
    <row r="1" spans="2:10" ht="21.75" customHeight="1">
      <c r="B1" s="205"/>
      <c r="C1" s="205"/>
      <c r="D1" s="205"/>
      <c r="E1" s="205"/>
      <c r="F1" s="205"/>
      <c r="G1" s="205"/>
      <c r="H1" s="205"/>
      <c r="I1" s="205"/>
      <c r="J1" s="205"/>
    </row>
    <row r="2" spans="2:10" ht="14.25" customHeight="1">
      <c r="B2" s="225"/>
      <c r="C2" s="225"/>
      <c r="D2" s="6"/>
      <c r="E2" s="6"/>
      <c r="F2" s="6"/>
      <c r="G2" s="6"/>
      <c r="H2" s="6"/>
      <c r="I2" s="6"/>
      <c r="J2" s="6"/>
    </row>
    <row r="3" spans="1:14" ht="42.75" customHeight="1">
      <c r="A3" s="183"/>
      <c r="B3" s="226" t="s">
        <v>93</v>
      </c>
      <c r="C3" s="226"/>
      <c r="D3" s="226"/>
      <c r="E3" s="226"/>
      <c r="F3" s="226"/>
      <c r="G3" s="226"/>
      <c r="H3" s="226"/>
      <c r="I3" s="226"/>
      <c r="J3" s="226"/>
      <c r="K3" s="185"/>
      <c r="L3" s="185"/>
      <c r="M3" s="185"/>
      <c r="N3" s="185"/>
    </row>
    <row r="4" spans="1:14" ht="38.25" customHeight="1">
      <c r="A4" s="183"/>
      <c r="B4" s="227" t="s">
        <v>309</v>
      </c>
      <c r="C4" s="227"/>
      <c r="D4" s="227"/>
      <c r="E4" s="227"/>
      <c r="F4" s="227"/>
      <c r="G4" s="186"/>
      <c r="H4" s="186"/>
      <c r="I4" s="184"/>
      <c r="J4" s="184"/>
      <c r="K4" s="185"/>
      <c r="L4" s="185"/>
      <c r="M4" s="185"/>
      <c r="N4" s="185"/>
    </row>
    <row r="5" spans="1:10" ht="24.75" customHeight="1">
      <c r="A5" s="187"/>
      <c r="B5" s="228" t="s">
        <v>144</v>
      </c>
      <c r="C5" s="228"/>
      <c r="D5" s="228"/>
      <c r="E5" s="188"/>
      <c r="F5" s="189"/>
      <c r="G5" s="189"/>
      <c r="H5" s="189"/>
      <c r="I5" s="190"/>
      <c r="J5" s="190"/>
    </row>
    <row r="6" spans="1:10" ht="14.25" customHeight="1">
      <c r="A6" s="187"/>
      <c r="I6" s="190"/>
      <c r="J6" s="190"/>
    </row>
    <row r="7" spans="2:10" ht="32.25" customHeight="1">
      <c r="B7" s="208" t="s">
        <v>303</v>
      </c>
      <c r="C7" s="209"/>
      <c r="D7" s="209"/>
      <c r="E7" s="210"/>
      <c r="F7" s="208" t="s">
        <v>304</v>
      </c>
      <c r="G7" s="209"/>
      <c r="H7" s="210"/>
      <c r="I7" s="203" t="s">
        <v>81</v>
      </c>
      <c r="J7" s="204"/>
    </row>
    <row r="8" spans="2:10" ht="0.75" customHeight="1">
      <c r="B8" s="192"/>
      <c r="C8" s="193"/>
      <c r="D8" s="193"/>
      <c r="E8" s="194"/>
      <c r="F8" s="192"/>
      <c r="G8" s="193"/>
      <c r="H8" s="194"/>
      <c r="I8" s="206" t="s">
        <v>79</v>
      </c>
      <c r="J8" s="207"/>
    </row>
    <row r="9" spans="2:10" ht="45.75" customHeight="1">
      <c r="B9" s="208" t="s">
        <v>123</v>
      </c>
      <c r="C9" s="209"/>
      <c r="D9" s="209"/>
      <c r="E9" s="210"/>
      <c r="F9" s="214" t="s">
        <v>305</v>
      </c>
      <c r="G9" s="214"/>
      <c r="H9" s="215"/>
      <c r="I9" s="206"/>
      <c r="J9" s="207"/>
    </row>
    <row r="10" spans="2:18" ht="107.25" customHeight="1">
      <c r="B10" s="211"/>
      <c r="C10" s="212"/>
      <c r="D10" s="212"/>
      <c r="E10" s="213"/>
      <c r="F10" s="214"/>
      <c r="G10" s="214"/>
      <c r="H10" s="215"/>
      <c r="I10" s="216" t="s">
        <v>306</v>
      </c>
      <c r="J10" s="217"/>
      <c r="K10" s="217"/>
      <c r="P10" s="218"/>
      <c r="Q10" s="218"/>
      <c r="R10" s="218"/>
    </row>
    <row r="11" spans="2:10" ht="21.75" customHeight="1">
      <c r="B11" s="195"/>
      <c r="C11" s="196"/>
      <c r="D11" s="196"/>
      <c r="E11" s="196"/>
      <c r="F11" s="196"/>
      <c r="G11" s="196"/>
      <c r="H11" s="191"/>
      <c r="I11" s="6"/>
      <c r="J11" s="6"/>
    </row>
    <row r="12" spans="2:11" ht="30" customHeight="1">
      <c r="B12" s="219"/>
      <c r="C12" s="220"/>
      <c r="D12" s="220"/>
      <c r="E12" s="220"/>
      <c r="F12" s="220"/>
      <c r="G12" s="220"/>
      <c r="H12" s="220"/>
      <c r="I12" s="220"/>
      <c r="J12" s="220"/>
      <c r="K12" s="197"/>
    </row>
    <row r="13" spans="2:11" ht="18" customHeight="1">
      <c r="B13" s="221" t="s">
        <v>307</v>
      </c>
      <c r="C13" s="222"/>
      <c r="D13" s="222"/>
      <c r="E13" s="222"/>
      <c r="F13" s="222"/>
      <c r="G13" s="222"/>
      <c r="H13" s="222"/>
      <c r="I13" s="222"/>
      <c r="J13" s="222"/>
      <c r="K13" s="198"/>
    </row>
    <row r="14" spans="2:11" ht="25.5" customHeight="1">
      <c r="B14" s="223" t="s">
        <v>308</v>
      </c>
      <c r="C14" s="224"/>
      <c r="D14" s="224"/>
      <c r="E14" s="224"/>
      <c r="F14" s="224"/>
      <c r="G14" s="224"/>
      <c r="H14" s="224"/>
      <c r="I14" s="224"/>
      <c r="J14" s="224"/>
      <c r="K14" s="199"/>
    </row>
    <row r="15" spans="2:10" ht="18.75" customHeight="1">
      <c r="B15" s="200"/>
      <c r="C15" s="13"/>
      <c r="D15" s="200"/>
      <c r="E15" s="13"/>
      <c r="F15" s="13"/>
      <c r="G15" s="13"/>
      <c r="H15" s="201"/>
      <c r="I15" s="13"/>
      <c r="J15" s="13"/>
    </row>
    <row r="16" spans="2:10" ht="18" customHeight="1">
      <c r="B16" s="202"/>
      <c r="C16" s="13"/>
      <c r="D16" s="13"/>
      <c r="E16" s="13"/>
      <c r="F16" s="13"/>
      <c r="G16" s="13"/>
      <c r="H16" s="13"/>
      <c r="I16" s="13"/>
      <c r="J16" s="13"/>
    </row>
    <row r="17" spans="2:10" ht="12.75" customHeight="1">
      <c r="B17" s="202"/>
      <c r="C17" s="13"/>
      <c r="D17" s="13"/>
      <c r="E17" s="13"/>
      <c r="F17" s="13"/>
      <c r="G17" s="13"/>
      <c r="H17" s="13"/>
      <c r="I17" s="13"/>
      <c r="J17" s="13"/>
    </row>
    <row r="18" spans="2:10" ht="12.75" customHeight="1">
      <c r="B18" s="202"/>
      <c r="C18" s="13"/>
      <c r="D18" s="13"/>
      <c r="E18" s="13"/>
      <c r="F18" s="13"/>
      <c r="G18" s="13"/>
      <c r="H18" s="13"/>
      <c r="I18" s="13"/>
      <c r="J18" s="13"/>
    </row>
    <row r="19" spans="2:10" ht="18.75" customHeight="1">
      <c r="B19" s="13"/>
      <c r="C19" s="13"/>
      <c r="D19" s="13"/>
      <c r="E19" s="13"/>
      <c r="F19" s="13"/>
      <c r="G19" s="13"/>
      <c r="H19" s="13"/>
      <c r="I19" s="13"/>
      <c r="J19" s="13"/>
    </row>
    <row r="20" spans="2:10" ht="18.75" customHeight="1">
      <c r="B20" s="13"/>
      <c r="C20" s="13"/>
      <c r="D20" s="13"/>
      <c r="E20" s="13"/>
      <c r="F20" s="13"/>
      <c r="G20" s="13"/>
      <c r="H20" s="13"/>
      <c r="I20" s="13"/>
      <c r="J20" s="13"/>
    </row>
    <row r="21" spans="2:10" ht="18.75" customHeight="1"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/>
  <mergeCells count="16">
    <mergeCell ref="P10:R10"/>
    <mergeCell ref="B12:J12"/>
    <mergeCell ref="B13:J13"/>
    <mergeCell ref="B14:J14"/>
    <mergeCell ref="B2:C2"/>
    <mergeCell ref="B3:J3"/>
    <mergeCell ref="B4:F4"/>
    <mergeCell ref="B5:D5"/>
    <mergeCell ref="B7:E7"/>
    <mergeCell ref="F7:H7"/>
    <mergeCell ref="I7:J7"/>
    <mergeCell ref="B1:J1"/>
    <mergeCell ref="I8:J9"/>
    <mergeCell ref="B9:E10"/>
    <mergeCell ref="F9:H10"/>
    <mergeCell ref="I10:K10"/>
  </mergeCells>
  <printOptions/>
  <pageMargins left="0.984251968503937" right="0.7086614173228347" top="0.984251968503937" bottom="0.7086614173228347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70" zoomScaleNormal="70" zoomScalePageLayoutView="0" workbookViewId="0" topLeftCell="A1">
      <selection activeCell="N9" sqref="N9"/>
    </sheetView>
  </sheetViews>
  <sheetFormatPr defaultColWidth="9.140625" defaultRowHeight="12.75"/>
  <cols>
    <col min="1" max="1" width="53.140625" style="2" customWidth="1"/>
    <col min="2" max="9" width="9.140625" style="2" customWidth="1"/>
    <col min="10" max="10" width="67.8515625" style="2" customWidth="1"/>
    <col min="11" max="11" width="16.57421875" style="2" customWidth="1"/>
    <col min="12" max="16384" width="9.140625" style="2" customWidth="1"/>
  </cols>
  <sheetData>
    <row r="1" spans="1:11" ht="26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49.5" customHeight="1">
      <c r="A2" s="231" t="s">
        <v>88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45.75" customHeight="1">
      <c r="A3" s="19" t="s">
        <v>52</v>
      </c>
      <c r="B3" s="230" t="s">
        <v>87</v>
      </c>
      <c r="C3" s="230"/>
      <c r="D3" s="230"/>
      <c r="E3" s="230"/>
      <c r="F3" s="230"/>
      <c r="G3" s="230"/>
      <c r="H3" s="230"/>
      <c r="I3" s="230"/>
      <c r="J3" s="230"/>
      <c r="K3" s="19">
        <v>3</v>
      </c>
    </row>
    <row r="4" spans="1:11" ht="58.5" customHeight="1">
      <c r="A4" s="20" t="s">
        <v>95</v>
      </c>
      <c r="B4" s="230" t="s">
        <v>76</v>
      </c>
      <c r="C4" s="230"/>
      <c r="D4" s="230"/>
      <c r="E4" s="230"/>
      <c r="F4" s="230"/>
      <c r="G4" s="230"/>
      <c r="H4" s="230"/>
      <c r="I4" s="230"/>
      <c r="J4" s="230"/>
      <c r="K4" s="19">
        <v>3</v>
      </c>
    </row>
    <row r="5" spans="1:11" ht="52.5" customHeight="1">
      <c r="A5" s="19" t="s">
        <v>53</v>
      </c>
      <c r="B5" s="230" t="s">
        <v>55</v>
      </c>
      <c r="C5" s="230"/>
      <c r="D5" s="230"/>
      <c r="E5" s="230"/>
      <c r="F5" s="230"/>
      <c r="G5" s="230"/>
      <c r="H5" s="230"/>
      <c r="I5" s="230"/>
      <c r="J5" s="230"/>
      <c r="K5" s="19">
        <v>4</v>
      </c>
    </row>
    <row r="6" spans="1:11" ht="84" customHeight="1">
      <c r="A6" s="19" t="s">
        <v>54</v>
      </c>
      <c r="B6" s="230" t="s">
        <v>146</v>
      </c>
      <c r="C6" s="230"/>
      <c r="D6" s="230"/>
      <c r="E6" s="230"/>
      <c r="F6" s="230"/>
      <c r="G6" s="230"/>
      <c r="H6" s="230"/>
      <c r="I6" s="230"/>
      <c r="J6" s="230"/>
      <c r="K6" s="21" t="s">
        <v>130</v>
      </c>
    </row>
    <row r="7" spans="1:11" ht="86.25" customHeight="1">
      <c r="A7" s="19" t="s">
        <v>127</v>
      </c>
      <c r="B7" s="230" t="s">
        <v>145</v>
      </c>
      <c r="C7" s="230"/>
      <c r="D7" s="230"/>
      <c r="E7" s="230"/>
      <c r="F7" s="230"/>
      <c r="G7" s="230"/>
      <c r="H7" s="230"/>
      <c r="I7" s="230"/>
      <c r="J7" s="230"/>
      <c r="K7" s="21" t="s">
        <v>131</v>
      </c>
    </row>
    <row r="8" spans="1:11" ht="54" customHeight="1">
      <c r="A8" s="19" t="s">
        <v>128</v>
      </c>
      <c r="B8" s="230" t="s">
        <v>147</v>
      </c>
      <c r="C8" s="230"/>
      <c r="D8" s="230"/>
      <c r="E8" s="230"/>
      <c r="F8" s="230"/>
      <c r="G8" s="230"/>
      <c r="H8" s="230"/>
      <c r="I8" s="230"/>
      <c r="J8" s="230"/>
      <c r="K8" s="21" t="s">
        <v>149</v>
      </c>
    </row>
    <row r="9" spans="1:11" ht="58.5" customHeight="1">
      <c r="A9" s="19" t="s">
        <v>129</v>
      </c>
      <c r="B9" s="229" t="s">
        <v>148</v>
      </c>
      <c r="C9" s="229"/>
      <c r="D9" s="229"/>
      <c r="E9" s="229"/>
      <c r="F9" s="229"/>
      <c r="G9" s="229"/>
      <c r="H9" s="229"/>
      <c r="I9" s="229"/>
      <c r="J9" s="229"/>
      <c r="K9" s="21" t="s">
        <v>151</v>
      </c>
    </row>
    <row r="10" spans="2:10" ht="18.75">
      <c r="B10" s="4"/>
      <c r="C10" s="4"/>
      <c r="D10" s="4"/>
      <c r="E10" s="4"/>
      <c r="F10" s="4"/>
      <c r="G10" s="4"/>
      <c r="H10" s="4"/>
      <c r="I10" s="4"/>
      <c r="J10" s="4"/>
    </row>
  </sheetData>
  <sheetProtection/>
  <mergeCells count="8">
    <mergeCell ref="B9:J9"/>
    <mergeCell ref="B8:J8"/>
    <mergeCell ref="B6:J6"/>
    <mergeCell ref="A2:K2"/>
    <mergeCell ref="B3:J3"/>
    <mergeCell ref="B5:J5"/>
    <mergeCell ref="B4:J4"/>
    <mergeCell ref="B7:J7"/>
  </mergeCells>
  <printOptions/>
  <pageMargins left="0.984251968503937" right="0.7086614173228347" top="0.984251968503937" bottom="0.7086614173228347" header="0" footer="0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50" zoomScaleNormal="50" zoomScalePageLayoutView="0" workbookViewId="0" topLeftCell="A1">
      <selection activeCell="N9" sqref="N9"/>
    </sheetView>
  </sheetViews>
  <sheetFormatPr defaultColWidth="9.140625" defaultRowHeight="12.75"/>
  <cols>
    <col min="1" max="1" width="72.57421875" style="1" customWidth="1"/>
    <col min="2" max="2" width="10.00390625" style="28" customWidth="1"/>
    <col min="3" max="3" width="21.421875" style="1" customWidth="1"/>
    <col min="4" max="4" width="21.28125" style="1" customWidth="1"/>
    <col min="5" max="5" width="18.28125" style="1" customWidth="1"/>
    <col min="6" max="6" width="22.7109375" style="1" customWidth="1"/>
    <col min="7" max="7" width="20.140625" style="1" customWidth="1"/>
    <col min="8" max="8" width="22.421875" style="1" customWidth="1"/>
    <col min="9" max="9" width="21.8515625" style="1" customWidth="1"/>
    <col min="10" max="10" width="26.421875" style="1" customWidth="1"/>
    <col min="11" max="11" width="27.28125" style="1" customWidth="1"/>
    <col min="12" max="16384" width="9.140625" style="1" customWidth="1"/>
  </cols>
  <sheetData>
    <row r="1" spans="1:11" ht="39">
      <c r="A1" s="7"/>
      <c r="B1" s="27"/>
      <c r="C1" s="7"/>
      <c r="D1" s="7"/>
      <c r="E1" s="7"/>
      <c r="F1" s="7"/>
      <c r="G1" s="7"/>
      <c r="H1" s="7"/>
      <c r="I1" s="232" t="s">
        <v>106</v>
      </c>
      <c r="J1" s="232"/>
      <c r="K1" s="232"/>
    </row>
    <row r="2" spans="1:9" s="25" customFormat="1" ht="36.75" customHeight="1">
      <c r="A2" s="24" t="s">
        <v>65</v>
      </c>
      <c r="B2" s="24"/>
      <c r="C2" s="24"/>
      <c r="D2" s="24"/>
      <c r="E2" s="24"/>
      <c r="F2" s="24"/>
      <c r="G2" s="24"/>
      <c r="H2" s="24"/>
      <c r="I2" s="24"/>
    </row>
    <row r="3" spans="1:11" ht="176.25" customHeight="1">
      <c r="A3" s="33" t="s">
        <v>43</v>
      </c>
      <c r="B3" s="34" t="s">
        <v>61</v>
      </c>
      <c r="C3" s="35" t="s">
        <v>97</v>
      </c>
      <c r="D3" s="36" t="s">
        <v>63</v>
      </c>
      <c r="E3" s="36" t="s">
        <v>64</v>
      </c>
      <c r="F3" s="35" t="s">
        <v>98</v>
      </c>
      <c r="G3" s="37" t="s">
        <v>42</v>
      </c>
      <c r="H3" s="37" t="s">
        <v>99</v>
      </c>
      <c r="I3" s="38" t="s">
        <v>117</v>
      </c>
      <c r="J3" s="39" t="s">
        <v>125</v>
      </c>
      <c r="K3" s="40" t="s">
        <v>67</v>
      </c>
    </row>
    <row r="4" spans="1:11" s="42" customFormat="1" ht="33" customHeight="1">
      <c r="A4" s="41" t="s">
        <v>44</v>
      </c>
      <c r="B4" s="41" t="s">
        <v>1</v>
      </c>
      <c r="C4" s="41">
        <v>1</v>
      </c>
      <c r="D4" s="41">
        <v>2</v>
      </c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1">
        <v>9</v>
      </c>
    </row>
    <row r="5" spans="1:11" ht="75.75" customHeight="1">
      <c r="A5" s="8" t="s">
        <v>96</v>
      </c>
      <c r="B5" s="41">
        <v>1</v>
      </c>
      <c r="C5" s="174">
        <v>25987</v>
      </c>
      <c r="D5" s="174">
        <v>5594</v>
      </c>
      <c r="E5" s="174">
        <v>20393</v>
      </c>
      <c r="F5" s="174">
        <v>18704</v>
      </c>
      <c r="G5" s="174">
        <v>2944</v>
      </c>
      <c r="H5" s="174">
        <v>7622</v>
      </c>
      <c r="I5" s="174">
        <v>238</v>
      </c>
      <c r="J5" s="174">
        <v>7900</v>
      </c>
      <c r="K5" s="174">
        <v>6461</v>
      </c>
    </row>
    <row r="6" spans="1:11" ht="42.75" customHeight="1">
      <c r="A6" s="55" t="s">
        <v>100</v>
      </c>
      <c r="B6" s="41">
        <v>2</v>
      </c>
      <c r="C6" s="175">
        <v>246</v>
      </c>
      <c r="D6" s="175">
        <v>2</v>
      </c>
      <c r="E6" s="175">
        <v>244</v>
      </c>
      <c r="F6" s="175">
        <v>244</v>
      </c>
      <c r="G6" s="175">
        <v>33</v>
      </c>
      <c r="H6" s="175">
        <v>0</v>
      </c>
      <c r="I6" s="175">
        <v>0</v>
      </c>
      <c r="J6" s="175">
        <v>211</v>
      </c>
      <c r="K6" s="176">
        <v>2</v>
      </c>
    </row>
    <row r="7" spans="1:11" ht="37.5" customHeight="1">
      <c r="A7" s="87" t="s">
        <v>101</v>
      </c>
      <c r="B7" s="88">
        <v>3</v>
      </c>
      <c r="C7" s="175">
        <v>171</v>
      </c>
      <c r="D7" s="175">
        <v>39</v>
      </c>
      <c r="E7" s="175">
        <v>132</v>
      </c>
      <c r="F7" s="175">
        <v>135</v>
      </c>
      <c r="G7" s="175">
        <v>19</v>
      </c>
      <c r="H7" s="175">
        <v>3</v>
      </c>
      <c r="I7" s="175">
        <v>4</v>
      </c>
      <c r="J7" s="175">
        <v>109</v>
      </c>
      <c r="K7" s="176">
        <v>24</v>
      </c>
    </row>
    <row r="8" spans="1:11" ht="34.5" customHeight="1">
      <c r="A8" s="55" t="s">
        <v>102</v>
      </c>
      <c r="B8" s="41">
        <v>4</v>
      </c>
      <c r="C8" s="175">
        <v>25436</v>
      </c>
      <c r="D8" s="175">
        <v>5540</v>
      </c>
      <c r="E8" s="175">
        <v>19896</v>
      </c>
      <c r="F8" s="175">
        <v>18206</v>
      </c>
      <c r="G8" s="175">
        <v>2800</v>
      </c>
      <c r="H8" s="175">
        <v>7611</v>
      </c>
      <c r="I8" s="175">
        <v>233</v>
      </c>
      <c r="J8" s="175">
        <v>7562</v>
      </c>
      <c r="K8" s="176">
        <v>6421</v>
      </c>
    </row>
    <row r="9" spans="1:11" ht="53.25" customHeight="1">
      <c r="A9" s="89" t="s">
        <v>103</v>
      </c>
      <c r="B9" s="90">
        <v>5</v>
      </c>
      <c r="C9" s="175">
        <v>85</v>
      </c>
      <c r="D9" s="175">
        <v>13</v>
      </c>
      <c r="E9" s="175">
        <v>72</v>
      </c>
      <c r="F9" s="175">
        <v>78</v>
      </c>
      <c r="G9" s="175">
        <v>55</v>
      </c>
      <c r="H9" s="175">
        <v>5</v>
      </c>
      <c r="I9" s="175">
        <v>1</v>
      </c>
      <c r="J9" s="175">
        <v>17</v>
      </c>
      <c r="K9" s="176">
        <v>7</v>
      </c>
    </row>
    <row r="10" spans="1:11" ht="49.5" customHeight="1">
      <c r="A10" s="56" t="s">
        <v>104</v>
      </c>
      <c r="B10" s="41">
        <v>6</v>
      </c>
      <c r="C10" s="175">
        <v>49</v>
      </c>
      <c r="D10" s="175">
        <v>0</v>
      </c>
      <c r="E10" s="175">
        <v>49</v>
      </c>
      <c r="F10" s="175">
        <v>41</v>
      </c>
      <c r="G10" s="175">
        <v>37</v>
      </c>
      <c r="H10" s="175">
        <v>3</v>
      </c>
      <c r="I10" s="175">
        <v>0</v>
      </c>
      <c r="J10" s="175">
        <v>1</v>
      </c>
      <c r="K10" s="175">
        <v>7</v>
      </c>
    </row>
    <row r="11" spans="1:11" s="12" customFormat="1" ht="18.7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25" customFormat="1" ht="39" customHeight="1">
      <c r="A12" s="233" t="s">
        <v>66</v>
      </c>
      <c r="B12" s="233"/>
      <c r="C12" s="233"/>
      <c r="D12" s="233"/>
      <c r="E12" s="233"/>
      <c r="F12" s="233"/>
      <c r="G12" s="26"/>
      <c r="H12" s="26"/>
      <c r="I12" s="26"/>
      <c r="J12" s="26"/>
      <c r="K12" s="26"/>
    </row>
    <row r="13" spans="1:11" s="47" customFormat="1" ht="77.25" customHeight="1">
      <c r="A13" s="237" t="s">
        <v>41</v>
      </c>
      <c r="B13" s="237"/>
      <c r="C13" s="237"/>
      <c r="D13" s="237"/>
      <c r="E13" s="43" t="s">
        <v>61</v>
      </c>
      <c r="F13" s="15" t="s">
        <v>62</v>
      </c>
      <c r="G13" s="14" t="s">
        <v>46</v>
      </c>
      <c r="H13" s="16" t="s">
        <v>47</v>
      </c>
      <c r="I13" s="46"/>
      <c r="J13" s="177"/>
      <c r="K13" s="178"/>
    </row>
    <row r="14" spans="1:11" s="49" customFormat="1" ht="33" customHeight="1">
      <c r="A14" s="238" t="s">
        <v>0</v>
      </c>
      <c r="B14" s="239"/>
      <c r="C14" s="239"/>
      <c r="D14" s="240"/>
      <c r="E14" s="44" t="s">
        <v>1</v>
      </c>
      <c r="F14" s="45">
        <v>1</v>
      </c>
      <c r="G14" s="45">
        <v>2</v>
      </c>
      <c r="H14" s="45">
        <v>3</v>
      </c>
      <c r="I14" s="48"/>
      <c r="J14" s="177"/>
      <c r="K14" s="178"/>
    </row>
    <row r="15" spans="1:11" ht="51.75" customHeight="1">
      <c r="A15" s="234" t="s">
        <v>57</v>
      </c>
      <c r="B15" s="234"/>
      <c r="C15" s="234"/>
      <c r="D15" s="234"/>
      <c r="E15" s="50">
        <v>1</v>
      </c>
      <c r="F15" s="173">
        <v>0</v>
      </c>
      <c r="G15" s="173">
        <v>0</v>
      </c>
      <c r="H15" s="173">
        <v>0</v>
      </c>
      <c r="I15" s="7"/>
      <c r="J15" s="7"/>
      <c r="K15" s="7"/>
    </row>
    <row r="16" spans="1:11" ht="43.5" customHeight="1">
      <c r="A16" s="235" t="s">
        <v>58</v>
      </c>
      <c r="B16" s="235"/>
      <c r="C16" s="235"/>
      <c r="D16" s="235"/>
      <c r="E16" s="50">
        <v>2</v>
      </c>
      <c r="F16" s="173">
        <v>0</v>
      </c>
      <c r="G16" s="173">
        <v>0</v>
      </c>
      <c r="H16" s="173">
        <v>0</v>
      </c>
      <c r="I16" s="7"/>
      <c r="J16" s="7"/>
      <c r="K16" s="7"/>
    </row>
    <row r="17" spans="1:11" ht="42.75" customHeight="1">
      <c r="A17" s="234" t="s">
        <v>59</v>
      </c>
      <c r="B17" s="234"/>
      <c r="C17" s="234"/>
      <c r="D17" s="234"/>
      <c r="E17" s="50">
        <v>3</v>
      </c>
      <c r="F17" s="173">
        <v>5</v>
      </c>
      <c r="G17" s="173">
        <v>0</v>
      </c>
      <c r="H17" s="173">
        <v>5</v>
      </c>
      <c r="I17" s="7"/>
      <c r="J17" s="7"/>
      <c r="K17" s="7"/>
    </row>
    <row r="18" spans="1:11" ht="41.25" customHeight="1">
      <c r="A18" s="234" t="s">
        <v>60</v>
      </c>
      <c r="B18" s="234"/>
      <c r="C18" s="234"/>
      <c r="D18" s="234"/>
      <c r="E18" s="50">
        <v>4</v>
      </c>
      <c r="F18" s="82">
        <v>535</v>
      </c>
      <c r="G18" s="82">
        <v>0</v>
      </c>
      <c r="H18" s="82">
        <v>535</v>
      </c>
      <c r="I18" s="7"/>
      <c r="J18" s="7"/>
      <c r="K18" s="7"/>
    </row>
    <row r="19" spans="1:11" ht="57" customHeight="1">
      <c r="A19" s="241" t="s">
        <v>105</v>
      </c>
      <c r="B19" s="241"/>
      <c r="C19" s="241"/>
      <c r="D19" s="241"/>
      <c r="E19" s="50">
        <v>5</v>
      </c>
      <c r="F19" s="82">
        <v>1562</v>
      </c>
      <c r="G19" s="82">
        <v>0</v>
      </c>
      <c r="H19" s="82">
        <v>1562</v>
      </c>
      <c r="I19" s="168"/>
      <c r="J19" s="7"/>
      <c r="K19" s="7"/>
    </row>
    <row r="20" spans="1:11" ht="48" customHeight="1">
      <c r="A20" s="235" t="s">
        <v>45</v>
      </c>
      <c r="B20" s="235"/>
      <c r="C20" s="235"/>
      <c r="D20" s="235"/>
      <c r="E20" s="50">
        <v>6</v>
      </c>
      <c r="F20" s="82">
        <v>60</v>
      </c>
      <c r="G20" s="82">
        <v>0</v>
      </c>
      <c r="H20" s="82">
        <v>60</v>
      </c>
      <c r="I20" s="7"/>
      <c r="J20" s="7"/>
      <c r="K20" s="7"/>
    </row>
    <row r="21" spans="1:11" ht="42" customHeight="1">
      <c r="A21" s="235" t="s">
        <v>80</v>
      </c>
      <c r="B21" s="235"/>
      <c r="C21" s="235"/>
      <c r="D21" s="235"/>
      <c r="E21" s="50">
        <v>7</v>
      </c>
      <c r="F21" s="82">
        <v>43</v>
      </c>
      <c r="G21" s="82">
        <v>0</v>
      </c>
      <c r="H21" s="82">
        <v>43</v>
      </c>
      <c r="I21" s="7"/>
      <c r="J21" s="7"/>
      <c r="K21" s="7"/>
    </row>
    <row r="22" spans="1:11" ht="40.5" customHeight="1">
      <c r="A22" s="236" t="s">
        <v>283</v>
      </c>
      <c r="B22" s="236"/>
      <c r="C22" s="236"/>
      <c r="D22" s="236"/>
      <c r="E22" s="50">
        <v>8</v>
      </c>
      <c r="F22" s="82">
        <v>23</v>
      </c>
      <c r="G22" s="82">
        <v>21</v>
      </c>
      <c r="H22" s="82">
        <v>2</v>
      </c>
      <c r="I22" s="7"/>
      <c r="J22" s="7"/>
      <c r="K22" s="7"/>
    </row>
    <row r="23" spans="1:11" ht="15.75">
      <c r="A23" s="7"/>
      <c r="B23" s="27"/>
      <c r="C23" s="7"/>
      <c r="D23" s="7"/>
      <c r="E23" s="7"/>
      <c r="F23" s="7"/>
      <c r="G23" s="7"/>
      <c r="H23" s="7"/>
      <c r="I23" s="7"/>
      <c r="J23" s="7"/>
      <c r="K23" s="7"/>
    </row>
    <row r="24" spans="1:11" ht="15.75">
      <c r="A24" s="7"/>
      <c r="B24" s="27"/>
      <c r="C24" s="7"/>
      <c r="D24" s="7"/>
      <c r="E24" s="7"/>
      <c r="F24" s="7"/>
      <c r="G24" s="7"/>
      <c r="H24" s="7"/>
      <c r="I24" s="7"/>
      <c r="J24" s="7"/>
      <c r="K24" s="7"/>
    </row>
    <row r="25" spans="1:11" ht="15.75">
      <c r="A25" s="7"/>
      <c r="B25" s="27"/>
      <c r="C25" s="7"/>
      <c r="D25" s="7"/>
      <c r="E25" s="7"/>
      <c r="F25" s="7"/>
      <c r="G25" s="7"/>
      <c r="H25" s="7"/>
      <c r="I25" s="7"/>
      <c r="J25" s="7"/>
      <c r="K25" s="7"/>
    </row>
    <row r="26" spans="1:11" ht="15.75">
      <c r="A26" s="7"/>
      <c r="B26" s="27"/>
      <c r="C26" s="7"/>
      <c r="D26" s="7"/>
      <c r="E26" s="7"/>
      <c r="F26" s="7"/>
      <c r="G26" s="7"/>
      <c r="H26" s="7"/>
      <c r="I26" s="7"/>
      <c r="J26" s="7"/>
      <c r="K26" s="7"/>
    </row>
    <row r="27" spans="1:11" ht="15.75">
      <c r="A27" s="7"/>
      <c r="B27" s="2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mergeCells count="12">
    <mergeCell ref="A17:D17"/>
    <mergeCell ref="A19:D19"/>
    <mergeCell ref="I1:K1"/>
    <mergeCell ref="A12:F12"/>
    <mergeCell ref="A18:D18"/>
    <mergeCell ref="A20:D20"/>
    <mergeCell ref="A22:D22"/>
    <mergeCell ref="A21:D21"/>
    <mergeCell ref="A13:D13"/>
    <mergeCell ref="A14:D14"/>
    <mergeCell ref="A15:D15"/>
    <mergeCell ref="A16:D16"/>
  </mergeCells>
  <printOptions/>
  <pageMargins left="0.984251968503937" right="0.7086614173228347" top="0.984251968503937" bottom="0.7086614173228347" header="0" footer="0"/>
  <pageSetup horizontalDpi="600" verticalDpi="600" orientation="landscape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40" zoomScaleNormal="40" zoomScaleSheetLayoutView="50" zoomScalePageLayoutView="0" workbookViewId="0" topLeftCell="A1">
      <selection activeCell="N9" sqref="N9"/>
    </sheetView>
  </sheetViews>
  <sheetFormatPr defaultColWidth="9.140625" defaultRowHeight="12.75"/>
  <cols>
    <col min="1" max="1" width="74.8515625" style="5" customWidth="1"/>
    <col min="2" max="2" width="12.57421875" style="5" customWidth="1"/>
    <col min="3" max="3" width="25.8515625" style="5" customWidth="1"/>
    <col min="4" max="4" width="24.7109375" style="5" customWidth="1"/>
    <col min="5" max="5" width="20.140625" style="5" customWidth="1"/>
    <col min="6" max="6" width="26.421875" style="5" customWidth="1"/>
    <col min="7" max="7" width="20.140625" style="5" customWidth="1"/>
    <col min="8" max="8" width="24.7109375" style="5" customWidth="1"/>
    <col min="9" max="9" width="25.8515625" style="5" customWidth="1"/>
    <col min="10" max="10" width="22.8515625" style="5" customWidth="1"/>
    <col min="11" max="11" width="25.7109375" style="5" customWidth="1"/>
    <col min="12" max="12" width="21.140625" style="5" customWidth="1"/>
    <col min="13" max="13" width="26.7109375" style="5" customWidth="1"/>
    <col min="14" max="14" width="27.57421875" style="5" customWidth="1"/>
    <col min="15" max="15" width="28.8515625" style="5" customWidth="1"/>
    <col min="16" max="16" width="25.00390625" style="5" customWidth="1"/>
    <col min="17" max="17" width="26.00390625" style="5" customWidth="1"/>
    <col min="18" max="245" width="10.421875" style="5" customWidth="1"/>
    <col min="246" max="16384" width="9.140625" style="5" customWidth="1"/>
  </cols>
  <sheetData>
    <row r="1" spans="13:17" s="144" customFormat="1" ht="51.75" customHeight="1">
      <c r="M1" s="145"/>
      <c r="N1" s="243" t="s">
        <v>107</v>
      </c>
      <c r="O1" s="243"/>
      <c r="P1" s="243"/>
      <c r="Q1" s="243"/>
    </row>
    <row r="2" spans="1:17" s="144" customFormat="1" ht="51.75" customHeight="1">
      <c r="A2" s="242" t="s">
        <v>77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145"/>
      <c r="N2" s="146"/>
      <c r="O2" s="146"/>
      <c r="P2" s="146"/>
      <c r="Q2" s="146"/>
    </row>
    <row r="3" spans="1:17" s="150" customFormat="1" ht="331.5" customHeight="1">
      <c r="A3" s="147" t="s">
        <v>41</v>
      </c>
      <c r="B3" s="105" t="s">
        <v>61</v>
      </c>
      <c r="C3" s="105" t="s">
        <v>82</v>
      </c>
      <c r="D3" s="99" t="s">
        <v>48</v>
      </c>
      <c r="E3" s="99" t="s">
        <v>49</v>
      </c>
      <c r="F3" s="105" t="s">
        <v>83</v>
      </c>
      <c r="G3" s="99" t="s">
        <v>42</v>
      </c>
      <c r="H3" s="148" t="s">
        <v>56</v>
      </c>
      <c r="I3" s="99" t="s">
        <v>118</v>
      </c>
      <c r="J3" s="51" t="s">
        <v>109</v>
      </c>
      <c r="K3" s="51" t="s">
        <v>110</v>
      </c>
      <c r="L3" s="51" t="s">
        <v>111</v>
      </c>
      <c r="M3" s="149" t="s">
        <v>89</v>
      </c>
      <c r="N3" s="149" t="s">
        <v>50</v>
      </c>
      <c r="O3" s="149" t="s">
        <v>296</v>
      </c>
      <c r="P3" s="149" t="s">
        <v>112</v>
      </c>
      <c r="Q3" s="105" t="s">
        <v>67</v>
      </c>
    </row>
    <row r="4" spans="1:17" s="153" customFormat="1" ht="37.5" customHeight="1">
      <c r="A4" s="151" t="s">
        <v>0</v>
      </c>
      <c r="B4" s="151" t="s">
        <v>1</v>
      </c>
      <c r="C4" s="152">
        <v>1</v>
      </c>
      <c r="D4" s="152">
        <f>1+C4</f>
        <v>2</v>
      </c>
      <c r="E4" s="152">
        <f aca="true" t="shared" si="0" ref="E4:N4">1+D4</f>
        <v>3</v>
      </c>
      <c r="F4" s="152">
        <f t="shared" si="0"/>
        <v>4</v>
      </c>
      <c r="G4" s="152">
        <f t="shared" si="0"/>
        <v>5</v>
      </c>
      <c r="H4" s="152">
        <f t="shared" si="0"/>
        <v>6</v>
      </c>
      <c r="I4" s="152">
        <f t="shared" si="0"/>
        <v>7</v>
      </c>
      <c r="J4" s="152">
        <f t="shared" si="0"/>
        <v>8</v>
      </c>
      <c r="K4" s="152">
        <f t="shared" si="0"/>
        <v>9</v>
      </c>
      <c r="L4" s="152">
        <f t="shared" si="0"/>
        <v>10</v>
      </c>
      <c r="M4" s="152">
        <f t="shared" si="0"/>
        <v>11</v>
      </c>
      <c r="N4" s="152">
        <f t="shared" si="0"/>
        <v>12</v>
      </c>
      <c r="O4" s="152">
        <v>13</v>
      </c>
      <c r="P4" s="152">
        <v>14</v>
      </c>
      <c r="Q4" s="152">
        <v>15</v>
      </c>
    </row>
    <row r="5" spans="1:17" s="13" customFormat="1" ht="165" customHeight="1">
      <c r="A5" s="154" t="s">
        <v>108</v>
      </c>
      <c r="B5" s="155">
        <v>1</v>
      </c>
      <c r="C5" s="169">
        <v>171</v>
      </c>
      <c r="D5" s="170">
        <v>39</v>
      </c>
      <c r="E5" s="170">
        <v>132</v>
      </c>
      <c r="F5" s="170">
        <v>135</v>
      </c>
      <c r="G5" s="170">
        <v>19</v>
      </c>
      <c r="H5" s="170">
        <v>3</v>
      </c>
      <c r="I5" s="170">
        <v>4</v>
      </c>
      <c r="J5" s="170">
        <v>78</v>
      </c>
      <c r="K5" s="170">
        <v>5</v>
      </c>
      <c r="L5" s="170">
        <v>26</v>
      </c>
      <c r="M5" s="170">
        <v>1</v>
      </c>
      <c r="N5" s="170">
        <v>0</v>
      </c>
      <c r="O5" s="170">
        <v>13</v>
      </c>
      <c r="P5" s="170">
        <v>12</v>
      </c>
      <c r="Q5" s="170">
        <v>24</v>
      </c>
    </row>
    <row r="6" spans="1:17" s="13" customFormat="1" ht="81.75" customHeight="1">
      <c r="A6" s="157" t="s">
        <v>297</v>
      </c>
      <c r="B6" s="155">
        <f>1+B5</f>
        <v>2</v>
      </c>
      <c r="C6" s="171">
        <v>46</v>
      </c>
      <c r="D6" s="172">
        <v>10</v>
      </c>
      <c r="E6" s="172">
        <v>36</v>
      </c>
      <c r="F6" s="172">
        <v>40</v>
      </c>
      <c r="G6" s="172">
        <v>7</v>
      </c>
      <c r="H6" s="172">
        <v>1</v>
      </c>
      <c r="I6" s="172">
        <v>3</v>
      </c>
      <c r="J6" s="172">
        <v>22</v>
      </c>
      <c r="K6" s="172">
        <v>0</v>
      </c>
      <c r="L6" s="172">
        <v>7</v>
      </c>
      <c r="M6" s="172">
        <v>0</v>
      </c>
      <c r="N6" s="172">
        <v>0</v>
      </c>
      <c r="O6" s="172">
        <v>4</v>
      </c>
      <c r="P6" s="172">
        <v>5</v>
      </c>
      <c r="Q6" s="172">
        <v>6</v>
      </c>
    </row>
    <row r="7" spans="1:17" s="13" customFormat="1" ht="111" customHeight="1">
      <c r="A7" s="157" t="s">
        <v>298</v>
      </c>
      <c r="B7" s="155">
        <v>3</v>
      </c>
      <c r="C7" s="171">
        <v>125</v>
      </c>
      <c r="D7" s="172">
        <v>29</v>
      </c>
      <c r="E7" s="172">
        <v>96</v>
      </c>
      <c r="F7" s="172">
        <v>95</v>
      </c>
      <c r="G7" s="172">
        <v>12</v>
      </c>
      <c r="H7" s="172">
        <v>2</v>
      </c>
      <c r="I7" s="172">
        <v>1</v>
      </c>
      <c r="J7" s="172">
        <v>56</v>
      </c>
      <c r="K7" s="172">
        <v>5</v>
      </c>
      <c r="L7" s="172">
        <v>19</v>
      </c>
      <c r="M7" s="172">
        <v>1</v>
      </c>
      <c r="N7" s="172">
        <v>0</v>
      </c>
      <c r="O7" s="172">
        <v>9</v>
      </c>
      <c r="P7" s="172">
        <v>7</v>
      </c>
      <c r="Q7" s="172">
        <v>18</v>
      </c>
    </row>
    <row r="8" spans="1:17" ht="1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1:17" ht="1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</row>
    <row r="10" spans="1:17" ht="1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</row>
    <row r="11" spans="1:17" ht="1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</row>
    <row r="12" spans="1:17" ht="1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</row>
    <row r="13" spans="1:17" ht="1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</row>
    <row r="14" spans="1:17" ht="1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5" spans="1:17" ht="1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</row>
    <row r="16" spans="1:17" ht="1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17" ht="1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</row>
    <row r="18" spans="1:17" ht="1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7" ht="1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</row>
    <row r="20" spans="1:17" ht="1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</row>
    <row r="21" spans="1:17" ht="1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7" ht="1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</row>
    <row r="23" spans="1:17" ht="1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7" ht="1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</row>
    <row r="25" spans="1:17" ht="1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</row>
    <row r="26" spans="1:17" ht="1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</row>
    <row r="27" spans="1:17" ht="1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</row>
    <row r="28" spans="1:17" ht="1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</row>
    <row r="29" spans="1:17" ht="1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</row>
    <row r="30" spans="1:17" ht="1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</row>
    <row r="31" spans="1:17" ht="1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</row>
    <row r="32" spans="1:17" ht="1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</row>
    <row r="33" spans="1:17" ht="1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</row>
    <row r="34" spans="1:17" ht="1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7" ht="1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</row>
    <row r="36" spans="1:17" ht="1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</row>
    <row r="38" spans="1:17" ht="1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</row>
    <row r="39" spans="1:17" ht="1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</row>
    <row r="40" spans="1:17" ht="1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</row>
    <row r="41" spans="1:17" ht="1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</row>
    <row r="42" spans="1:17" ht="1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</row>
    <row r="43" spans="1:17" ht="15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</row>
    <row r="44" spans="1:17" ht="1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</row>
    <row r="45" spans="1:17" ht="1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</row>
    <row r="46" spans="1:17" ht="15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</row>
  </sheetData>
  <sheetProtection/>
  <mergeCells count="2">
    <mergeCell ref="A2:L2"/>
    <mergeCell ref="N1:Q1"/>
  </mergeCells>
  <printOptions/>
  <pageMargins left="0.984251968503937" right="0.7086614173228347" top="0.984251968503937" bottom="0.7086614173228347" header="0" footer="0"/>
  <pageSetup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38" zoomScaleNormal="38" zoomScaleSheetLayoutView="30" workbookViewId="0" topLeftCell="A10">
      <selection activeCell="N9" sqref="N9"/>
    </sheetView>
  </sheetViews>
  <sheetFormatPr defaultColWidth="9.140625" defaultRowHeight="12.75"/>
  <cols>
    <col min="1" max="1" width="126.8515625" style="67" customWidth="1"/>
    <col min="2" max="2" width="16.57421875" style="78" customWidth="1"/>
    <col min="3" max="3" width="36.8515625" style="67" customWidth="1"/>
    <col min="4" max="4" width="29.140625" style="67" customWidth="1"/>
    <col min="5" max="5" width="27.7109375" style="67" customWidth="1"/>
    <col min="6" max="6" width="37.140625" style="67" customWidth="1"/>
    <col min="7" max="7" width="33.28125" style="67" customWidth="1"/>
    <col min="8" max="8" width="32.28125" style="67" customWidth="1"/>
    <col min="9" max="9" width="24.00390625" style="67" customWidth="1"/>
    <col min="10" max="10" width="32.00390625" style="67" customWidth="1"/>
    <col min="11" max="11" width="33.28125" style="67" customWidth="1"/>
    <col min="12" max="12" width="29.421875" style="67" customWidth="1"/>
    <col min="13" max="13" width="30.57421875" style="67" customWidth="1"/>
    <col min="14" max="14" width="34.421875" style="67" customWidth="1"/>
    <col min="15" max="15" width="34.00390625" style="67" customWidth="1"/>
    <col min="16" max="16" width="37.7109375" style="67" customWidth="1"/>
    <col min="17" max="18" width="29.28125" style="67" customWidth="1"/>
    <col min="19" max="19" width="33.57421875" style="67" customWidth="1"/>
    <col min="20" max="20" width="3.140625" style="3" customWidth="1"/>
    <col min="21" max="16384" width="9.140625" style="3" customWidth="1"/>
  </cols>
  <sheetData>
    <row r="1" spans="1:19" s="22" customFormat="1" ht="72" customHeight="1">
      <c r="A1" s="57"/>
      <c r="B1" s="6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44" t="s">
        <v>113</v>
      </c>
      <c r="P1" s="244"/>
      <c r="Q1" s="244"/>
      <c r="R1" s="244"/>
      <c r="S1" s="244"/>
    </row>
    <row r="2" spans="1:19" s="32" customFormat="1" ht="168.75" customHeight="1">
      <c r="A2" s="245" t="s">
        <v>284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20" s="54" customFormat="1" ht="409.5" customHeight="1">
      <c r="A3" s="69" t="s">
        <v>86</v>
      </c>
      <c r="B3" s="70" t="s">
        <v>61</v>
      </c>
      <c r="C3" s="58" t="s">
        <v>91</v>
      </c>
      <c r="D3" s="59" t="s">
        <v>48</v>
      </c>
      <c r="E3" s="59" t="s">
        <v>49</v>
      </c>
      <c r="F3" s="58" t="s">
        <v>78</v>
      </c>
      <c r="G3" s="58" t="s">
        <v>92</v>
      </c>
      <c r="H3" s="60" t="s">
        <v>116</v>
      </c>
      <c r="I3" s="60" t="s">
        <v>42</v>
      </c>
      <c r="J3" s="60" t="s">
        <v>119</v>
      </c>
      <c r="K3" s="61" t="s">
        <v>109</v>
      </c>
      <c r="L3" s="61" t="s">
        <v>110</v>
      </c>
      <c r="M3" s="61" t="s">
        <v>124</v>
      </c>
      <c r="N3" s="62" t="s">
        <v>68</v>
      </c>
      <c r="O3" s="83" t="s">
        <v>126</v>
      </c>
      <c r="P3" s="83" t="s">
        <v>94</v>
      </c>
      <c r="Q3" s="62" t="s">
        <v>69</v>
      </c>
      <c r="R3" s="63" t="s">
        <v>51</v>
      </c>
      <c r="S3" s="52" t="s">
        <v>67</v>
      </c>
      <c r="T3" s="53"/>
    </row>
    <row r="4" spans="1:19" s="29" customFormat="1" ht="54" customHeight="1">
      <c r="A4" s="64" t="s">
        <v>44</v>
      </c>
      <c r="B4" s="71" t="s">
        <v>1</v>
      </c>
      <c r="C4" s="64">
        <v>1</v>
      </c>
      <c r="D4" s="64">
        <f>1+C4</f>
        <v>2</v>
      </c>
      <c r="E4" s="64">
        <f>1+D4</f>
        <v>3</v>
      </c>
      <c r="F4" s="64">
        <f>1+E4</f>
        <v>4</v>
      </c>
      <c r="G4" s="64">
        <f>1+F4</f>
        <v>5</v>
      </c>
      <c r="H4" s="85">
        <f aca="true" t="shared" si="0" ref="H4:S4">1+G4</f>
        <v>6</v>
      </c>
      <c r="I4" s="85">
        <f t="shared" si="0"/>
        <v>7</v>
      </c>
      <c r="J4" s="85">
        <f t="shared" si="0"/>
        <v>8</v>
      </c>
      <c r="K4" s="85">
        <f t="shared" si="0"/>
        <v>9</v>
      </c>
      <c r="L4" s="85">
        <f t="shared" si="0"/>
        <v>10</v>
      </c>
      <c r="M4" s="85">
        <f t="shared" si="0"/>
        <v>11</v>
      </c>
      <c r="N4" s="64">
        <f t="shared" si="0"/>
        <v>12</v>
      </c>
      <c r="O4" s="64">
        <f t="shared" si="0"/>
        <v>13</v>
      </c>
      <c r="P4" s="64">
        <f t="shared" si="0"/>
        <v>14</v>
      </c>
      <c r="Q4" s="64">
        <f t="shared" si="0"/>
        <v>15</v>
      </c>
      <c r="R4" s="64">
        <f t="shared" si="0"/>
        <v>16</v>
      </c>
      <c r="S4" s="64">
        <f t="shared" si="0"/>
        <v>17</v>
      </c>
    </row>
    <row r="5" spans="1:19" s="17" customFormat="1" ht="102" customHeight="1">
      <c r="A5" s="124" t="s">
        <v>154</v>
      </c>
      <c r="B5" s="73">
        <v>1</v>
      </c>
      <c r="C5" s="158">
        <v>25436</v>
      </c>
      <c r="D5" s="158">
        <v>5540</v>
      </c>
      <c r="E5" s="158">
        <v>19896</v>
      </c>
      <c r="F5" s="158">
        <v>58</v>
      </c>
      <c r="G5" s="179">
        <v>18206</v>
      </c>
      <c r="H5" s="158">
        <v>7611</v>
      </c>
      <c r="I5" s="158">
        <v>2800</v>
      </c>
      <c r="J5" s="158">
        <v>233</v>
      </c>
      <c r="K5" s="158">
        <v>4577</v>
      </c>
      <c r="L5" s="158">
        <v>450</v>
      </c>
      <c r="M5" s="158">
        <v>2535</v>
      </c>
      <c r="N5" s="180">
        <v>127</v>
      </c>
      <c r="O5" s="180">
        <v>1038</v>
      </c>
      <c r="P5" s="158">
        <v>183</v>
      </c>
      <c r="Q5" s="158">
        <v>674</v>
      </c>
      <c r="R5" s="158">
        <v>436</v>
      </c>
      <c r="S5" s="158">
        <v>6421</v>
      </c>
    </row>
    <row r="6" spans="1:19" s="18" customFormat="1" ht="63" customHeight="1">
      <c r="A6" s="125" t="s">
        <v>155</v>
      </c>
      <c r="B6" s="75">
        <f>1+B5</f>
        <v>2</v>
      </c>
      <c r="C6" s="158">
        <v>24707</v>
      </c>
      <c r="D6" s="159">
        <v>5394</v>
      </c>
      <c r="E6" s="159">
        <v>19313</v>
      </c>
      <c r="F6" s="159">
        <v>55</v>
      </c>
      <c r="G6" s="159">
        <v>17711</v>
      </c>
      <c r="H6" s="160">
        <v>7472</v>
      </c>
      <c r="I6" s="160">
        <v>2670</v>
      </c>
      <c r="J6" s="160">
        <v>225</v>
      </c>
      <c r="K6" s="160">
        <v>4431</v>
      </c>
      <c r="L6" s="160">
        <v>445</v>
      </c>
      <c r="M6" s="160">
        <v>2468</v>
      </c>
      <c r="N6" s="159">
        <v>114</v>
      </c>
      <c r="O6" s="159">
        <v>1008</v>
      </c>
      <c r="P6" s="159">
        <v>178</v>
      </c>
      <c r="Q6" s="159">
        <v>665</v>
      </c>
      <c r="R6" s="159">
        <v>429</v>
      </c>
      <c r="S6" s="159">
        <v>6206</v>
      </c>
    </row>
    <row r="7" spans="1:19" s="18" customFormat="1" ht="93" customHeight="1">
      <c r="A7" s="126" t="s">
        <v>156</v>
      </c>
      <c r="B7" s="75">
        <f aca="true" t="shared" si="1" ref="B7:B27">1+B6</f>
        <v>3</v>
      </c>
      <c r="C7" s="158">
        <v>2520</v>
      </c>
      <c r="D7" s="161">
        <v>694</v>
      </c>
      <c r="E7" s="161">
        <v>1826</v>
      </c>
      <c r="F7" s="161">
        <v>6</v>
      </c>
      <c r="G7" s="162">
        <v>1641</v>
      </c>
      <c r="H7" s="161">
        <v>414</v>
      </c>
      <c r="I7" s="161">
        <v>310</v>
      </c>
      <c r="J7" s="161">
        <v>31</v>
      </c>
      <c r="K7" s="161">
        <v>508</v>
      </c>
      <c r="L7" s="161">
        <v>60</v>
      </c>
      <c r="M7" s="161">
        <v>318</v>
      </c>
      <c r="N7" s="161">
        <v>8</v>
      </c>
      <c r="O7" s="161">
        <v>142</v>
      </c>
      <c r="P7" s="161">
        <v>15</v>
      </c>
      <c r="Q7" s="161">
        <v>96</v>
      </c>
      <c r="R7" s="162">
        <v>49</v>
      </c>
      <c r="S7" s="162">
        <v>775</v>
      </c>
    </row>
    <row r="8" spans="1:19" s="18" customFormat="1" ht="137.25" customHeight="1">
      <c r="A8" s="126" t="s">
        <v>157</v>
      </c>
      <c r="B8" s="75">
        <f t="shared" si="1"/>
        <v>4</v>
      </c>
      <c r="C8" s="158">
        <v>2795</v>
      </c>
      <c r="D8" s="161">
        <v>757</v>
      </c>
      <c r="E8" s="161">
        <v>2038</v>
      </c>
      <c r="F8" s="161">
        <v>6</v>
      </c>
      <c r="G8" s="162">
        <v>1787</v>
      </c>
      <c r="H8" s="161">
        <v>479</v>
      </c>
      <c r="I8" s="161">
        <v>309</v>
      </c>
      <c r="J8" s="161">
        <v>32</v>
      </c>
      <c r="K8" s="161">
        <v>546</v>
      </c>
      <c r="L8" s="161">
        <v>54</v>
      </c>
      <c r="M8" s="161">
        <v>367</v>
      </c>
      <c r="N8" s="161">
        <v>27</v>
      </c>
      <c r="O8" s="161">
        <v>154</v>
      </c>
      <c r="P8" s="161">
        <v>22</v>
      </c>
      <c r="Q8" s="161">
        <v>86</v>
      </c>
      <c r="R8" s="162">
        <v>71</v>
      </c>
      <c r="S8" s="162">
        <v>892</v>
      </c>
    </row>
    <row r="9" spans="1:19" s="18" customFormat="1" ht="90" customHeight="1">
      <c r="A9" s="126" t="s">
        <v>158</v>
      </c>
      <c r="B9" s="75">
        <f t="shared" si="1"/>
        <v>5</v>
      </c>
      <c r="C9" s="158">
        <v>62</v>
      </c>
      <c r="D9" s="161">
        <v>18</v>
      </c>
      <c r="E9" s="161">
        <v>44</v>
      </c>
      <c r="F9" s="161">
        <v>1</v>
      </c>
      <c r="G9" s="162">
        <v>42</v>
      </c>
      <c r="H9" s="161">
        <v>15</v>
      </c>
      <c r="I9" s="161">
        <v>4</v>
      </c>
      <c r="J9" s="161">
        <v>1</v>
      </c>
      <c r="K9" s="161">
        <v>13</v>
      </c>
      <c r="L9" s="161">
        <v>0</v>
      </c>
      <c r="M9" s="161">
        <v>9</v>
      </c>
      <c r="N9" s="161">
        <v>0</v>
      </c>
      <c r="O9" s="161">
        <v>7</v>
      </c>
      <c r="P9" s="161">
        <v>0</v>
      </c>
      <c r="Q9" s="161">
        <v>1</v>
      </c>
      <c r="R9" s="162">
        <v>0</v>
      </c>
      <c r="S9" s="162">
        <v>17</v>
      </c>
    </row>
    <row r="10" spans="1:19" s="18" customFormat="1" ht="110.25" customHeight="1">
      <c r="A10" s="126" t="s">
        <v>159</v>
      </c>
      <c r="B10" s="75">
        <f t="shared" si="1"/>
        <v>6</v>
      </c>
      <c r="C10" s="158">
        <v>7320</v>
      </c>
      <c r="D10" s="161">
        <v>1549</v>
      </c>
      <c r="E10" s="161">
        <v>5771</v>
      </c>
      <c r="F10" s="161">
        <v>17</v>
      </c>
      <c r="G10" s="162">
        <v>5256</v>
      </c>
      <c r="H10" s="162">
        <v>2507</v>
      </c>
      <c r="I10" s="162">
        <v>641</v>
      </c>
      <c r="J10" s="162">
        <v>62</v>
      </c>
      <c r="K10" s="162">
        <v>1166</v>
      </c>
      <c r="L10" s="162">
        <v>137</v>
      </c>
      <c r="M10" s="162">
        <v>743</v>
      </c>
      <c r="N10" s="162">
        <v>25</v>
      </c>
      <c r="O10" s="162">
        <v>318</v>
      </c>
      <c r="P10" s="162">
        <v>60</v>
      </c>
      <c r="Q10" s="162">
        <v>202</v>
      </c>
      <c r="R10" s="162">
        <v>114</v>
      </c>
      <c r="S10" s="162">
        <v>1849</v>
      </c>
    </row>
    <row r="11" spans="1:19" s="17" customFormat="1" ht="72.75" customHeight="1">
      <c r="A11" s="126" t="s">
        <v>160</v>
      </c>
      <c r="B11" s="75">
        <f t="shared" si="1"/>
        <v>7</v>
      </c>
      <c r="C11" s="158">
        <v>3382</v>
      </c>
      <c r="D11" s="161">
        <v>498</v>
      </c>
      <c r="E11" s="161">
        <v>2884</v>
      </c>
      <c r="F11" s="161">
        <v>9</v>
      </c>
      <c r="G11" s="162">
        <v>2653</v>
      </c>
      <c r="H11" s="161">
        <v>1580</v>
      </c>
      <c r="I11" s="161">
        <v>399</v>
      </c>
      <c r="J11" s="161">
        <v>21</v>
      </c>
      <c r="K11" s="161">
        <v>386</v>
      </c>
      <c r="L11" s="161">
        <v>58</v>
      </c>
      <c r="M11" s="161">
        <v>209</v>
      </c>
      <c r="N11" s="161">
        <v>14</v>
      </c>
      <c r="O11" s="161">
        <v>79</v>
      </c>
      <c r="P11" s="161">
        <v>23</v>
      </c>
      <c r="Q11" s="161">
        <v>48</v>
      </c>
      <c r="R11" s="162">
        <v>35</v>
      </c>
      <c r="S11" s="162">
        <v>608</v>
      </c>
    </row>
    <row r="12" spans="1:19" s="17" customFormat="1" ht="88.5" customHeight="1">
      <c r="A12" s="127" t="s">
        <v>161</v>
      </c>
      <c r="B12" s="75">
        <f t="shared" si="1"/>
        <v>8</v>
      </c>
      <c r="C12" s="158">
        <v>2590</v>
      </c>
      <c r="D12" s="161">
        <v>376</v>
      </c>
      <c r="E12" s="161">
        <v>2214</v>
      </c>
      <c r="F12" s="161">
        <v>5</v>
      </c>
      <c r="G12" s="162">
        <v>2099</v>
      </c>
      <c r="H12" s="161">
        <v>1280</v>
      </c>
      <c r="I12" s="161">
        <v>316</v>
      </c>
      <c r="J12" s="161">
        <v>14</v>
      </c>
      <c r="K12" s="161">
        <v>290</v>
      </c>
      <c r="L12" s="161">
        <v>46</v>
      </c>
      <c r="M12" s="161">
        <v>153</v>
      </c>
      <c r="N12" s="161">
        <v>6</v>
      </c>
      <c r="O12" s="161">
        <v>59</v>
      </c>
      <c r="P12" s="161">
        <v>16</v>
      </c>
      <c r="Q12" s="161">
        <v>42</v>
      </c>
      <c r="R12" s="162">
        <v>24</v>
      </c>
      <c r="S12" s="162">
        <v>393</v>
      </c>
    </row>
    <row r="13" spans="1:19" s="17" customFormat="1" ht="85.5" customHeight="1">
      <c r="A13" s="126" t="s">
        <v>299</v>
      </c>
      <c r="B13" s="75">
        <f t="shared" si="1"/>
        <v>9</v>
      </c>
      <c r="C13" s="158">
        <v>341</v>
      </c>
      <c r="D13" s="161">
        <v>80</v>
      </c>
      <c r="E13" s="161">
        <v>261</v>
      </c>
      <c r="F13" s="161">
        <v>0</v>
      </c>
      <c r="G13" s="162">
        <v>239</v>
      </c>
      <c r="H13" s="161">
        <v>87</v>
      </c>
      <c r="I13" s="161">
        <v>41</v>
      </c>
      <c r="J13" s="161">
        <v>1</v>
      </c>
      <c r="K13" s="161">
        <v>77</v>
      </c>
      <c r="L13" s="161">
        <v>2</v>
      </c>
      <c r="M13" s="161">
        <v>31</v>
      </c>
      <c r="N13" s="161">
        <v>1</v>
      </c>
      <c r="O13" s="161">
        <v>16</v>
      </c>
      <c r="P13" s="161">
        <v>4</v>
      </c>
      <c r="Q13" s="161">
        <v>6</v>
      </c>
      <c r="R13" s="162">
        <v>2</v>
      </c>
      <c r="S13" s="162">
        <v>88</v>
      </c>
    </row>
    <row r="14" spans="1:19" s="17" customFormat="1" ht="78" customHeight="1">
      <c r="A14" s="127" t="s">
        <v>300</v>
      </c>
      <c r="B14" s="75">
        <f t="shared" si="1"/>
        <v>10</v>
      </c>
      <c r="C14" s="158">
        <v>266</v>
      </c>
      <c r="D14" s="161">
        <v>68</v>
      </c>
      <c r="E14" s="161">
        <v>198</v>
      </c>
      <c r="F14" s="161">
        <v>0</v>
      </c>
      <c r="G14" s="162">
        <v>191</v>
      </c>
      <c r="H14" s="161">
        <v>60</v>
      </c>
      <c r="I14" s="161">
        <v>33</v>
      </c>
      <c r="J14" s="161">
        <v>1</v>
      </c>
      <c r="K14" s="161">
        <v>67</v>
      </c>
      <c r="L14" s="161">
        <v>2</v>
      </c>
      <c r="M14" s="161">
        <v>28</v>
      </c>
      <c r="N14" s="161">
        <v>1</v>
      </c>
      <c r="O14" s="161">
        <v>13</v>
      </c>
      <c r="P14" s="161">
        <v>4</v>
      </c>
      <c r="Q14" s="161">
        <v>6</v>
      </c>
      <c r="R14" s="162">
        <v>2</v>
      </c>
      <c r="S14" s="162">
        <v>63</v>
      </c>
    </row>
    <row r="15" spans="1:19" s="17" customFormat="1" ht="60" customHeight="1">
      <c r="A15" s="126" t="s">
        <v>162</v>
      </c>
      <c r="B15" s="75">
        <f t="shared" si="1"/>
        <v>11</v>
      </c>
      <c r="C15" s="158">
        <v>1155</v>
      </c>
      <c r="D15" s="161">
        <v>317</v>
      </c>
      <c r="E15" s="161">
        <v>838</v>
      </c>
      <c r="F15" s="161">
        <v>0</v>
      </c>
      <c r="G15" s="162">
        <v>774</v>
      </c>
      <c r="H15" s="161">
        <v>120</v>
      </c>
      <c r="I15" s="162">
        <v>198</v>
      </c>
      <c r="J15" s="161">
        <v>13</v>
      </c>
      <c r="K15" s="162">
        <v>292</v>
      </c>
      <c r="L15" s="161">
        <v>24</v>
      </c>
      <c r="M15" s="162">
        <v>127</v>
      </c>
      <c r="N15" s="161">
        <v>2</v>
      </c>
      <c r="O15" s="162">
        <v>52</v>
      </c>
      <c r="P15" s="161">
        <v>6</v>
      </c>
      <c r="Q15" s="162">
        <v>42</v>
      </c>
      <c r="R15" s="162">
        <v>21</v>
      </c>
      <c r="S15" s="162">
        <v>354</v>
      </c>
    </row>
    <row r="16" spans="1:19" s="17" customFormat="1" ht="69.75" customHeight="1">
      <c r="A16" s="126" t="s">
        <v>163</v>
      </c>
      <c r="B16" s="75">
        <f t="shared" si="1"/>
        <v>12</v>
      </c>
      <c r="C16" s="158">
        <v>1036</v>
      </c>
      <c r="D16" s="161">
        <v>280</v>
      </c>
      <c r="E16" s="161">
        <v>756</v>
      </c>
      <c r="F16" s="161">
        <v>3</v>
      </c>
      <c r="G16" s="162">
        <v>740</v>
      </c>
      <c r="H16" s="161">
        <v>184</v>
      </c>
      <c r="I16" s="161">
        <v>139</v>
      </c>
      <c r="J16" s="161">
        <v>16</v>
      </c>
      <c r="K16" s="161">
        <v>258</v>
      </c>
      <c r="L16" s="161">
        <v>14</v>
      </c>
      <c r="M16" s="161">
        <v>129</v>
      </c>
      <c r="N16" s="161">
        <v>16</v>
      </c>
      <c r="O16" s="161">
        <v>47</v>
      </c>
      <c r="P16" s="161">
        <v>10</v>
      </c>
      <c r="Q16" s="161">
        <v>26</v>
      </c>
      <c r="R16" s="162">
        <v>22</v>
      </c>
      <c r="S16" s="162">
        <v>268</v>
      </c>
    </row>
    <row r="17" spans="1:19" s="17" customFormat="1" ht="99" customHeight="1">
      <c r="A17" s="126" t="s">
        <v>313</v>
      </c>
      <c r="B17" s="75">
        <f t="shared" si="1"/>
        <v>13</v>
      </c>
      <c r="C17" s="158">
        <v>1</v>
      </c>
      <c r="D17" s="161">
        <v>0</v>
      </c>
      <c r="E17" s="161">
        <v>1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1</v>
      </c>
    </row>
    <row r="18" spans="1:19" s="17" customFormat="1" ht="65.25" customHeight="1">
      <c r="A18" s="126" t="s">
        <v>164</v>
      </c>
      <c r="B18" s="75">
        <f t="shared" si="1"/>
        <v>14</v>
      </c>
      <c r="C18" s="158">
        <v>2181</v>
      </c>
      <c r="D18" s="161">
        <v>377</v>
      </c>
      <c r="E18" s="161">
        <v>1804</v>
      </c>
      <c r="F18" s="161">
        <v>4</v>
      </c>
      <c r="G18" s="162">
        <v>1616</v>
      </c>
      <c r="H18" s="161">
        <v>739</v>
      </c>
      <c r="I18" s="161">
        <v>221</v>
      </c>
      <c r="J18" s="161">
        <v>17</v>
      </c>
      <c r="K18" s="161">
        <v>441</v>
      </c>
      <c r="L18" s="161">
        <v>20</v>
      </c>
      <c r="M18" s="161">
        <v>178</v>
      </c>
      <c r="N18" s="161">
        <v>6</v>
      </c>
      <c r="O18" s="161">
        <v>77</v>
      </c>
      <c r="P18" s="161">
        <v>13</v>
      </c>
      <c r="Q18" s="161">
        <v>46</v>
      </c>
      <c r="R18" s="162">
        <v>31</v>
      </c>
      <c r="S18" s="162">
        <v>511</v>
      </c>
    </row>
    <row r="19" spans="1:19" s="17" customFormat="1" ht="69" customHeight="1">
      <c r="A19" s="126" t="s">
        <v>165</v>
      </c>
      <c r="B19" s="75">
        <f t="shared" si="1"/>
        <v>15</v>
      </c>
      <c r="C19" s="158">
        <v>2898</v>
      </c>
      <c r="D19" s="163">
        <v>630</v>
      </c>
      <c r="E19" s="163">
        <v>2268</v>
      </c>
      <c r="F19" s="163">
        <v>9</v>
      </c>
      <c r="G19" s="164">
        <v>2171</v>
      </c>
      <c r="H19" s="163">
        <v>908</v>
      </c>
      <c r="I19" s="163">
        <v>293</v>
      </c>
      <c r="J19" s="163">
        <v>24</v>
      </c>
      <c r="K19" s="163">
        <v>608</v>
      </c>
      <c r="L19" s="163">
        <v>56</v>
      </c>
      <c r="M19" s="163">
        <v>282</v>
      </c>
      <c r="N19" s="163">
        <v>10</v>
      </c>
      <c r="O19" s="163">
        <v>93</v>
      </c>
      <c r="P19" s="163">
        <v>16</v>
      </c>
      <c r="Q19" s="163">
        <v>89</v>
      </c>
      <c r="R19" s="164">
        <v>71</v>
      </c>
      <c r="S19" s="164">
        <v>639</v>
      </c>
    </row>
    <row r="20" spans="1:19" s="17" customFormat="1" ht="88.5" customHeight="1">
      <c r="A20" s="126" t="s">
        <v>166</v>
      </c>
      <c r="B20" s="86">
        <f t="shared" si="1"/>
        <v>16</v>
      </c>
      <c r="C20" s="158">
        <v>806</v>
      </c>
      <c r="D20" s="161">
        <v>133</v>
      </c>
      <c r="E20" s="161">
        <v>673</v>
      </c>
      <c r="F20" s="161">
        <v>0</v>
      </c>
      <c r="G20" s="162">
        <v>631</v>
      </c>
      <c r="H20" s="161">
        <v>385</v>
      </c>
      <c r="I20" s="161">
        <v>85</v>
      </c>
      <c r="J20" s="161">
        <v>5</v>
      </c>
      <c r="K20" s="161">
        <v>99</v>
      </c>
      <c r="L20" s="161">
        <v>12</v>
      </c>
      <c r="M20" s="161">
        <v>45</v>
      </c>
      <c r="N20" s="161">
        <v>2</v>
      </c>
      <c r="O20" s="161">
        <v>12</v>
      </c>
      <c r="P20" s="161">
        <v>6</v>
      </c>
      <c r="Q20" s="161">
        <v>14</v>
      </c>
      <c r="R20" s="161">
        <v>9</v>
      </c>
      <c r="S20" s="162">
        <v>157</v>
      </c>
    </row>
    <row r="21" spans="1:19" s="17" customFormat="1" ht="90" customHeight="1">
      <c r="A21" s="126" t="s">
        <v>167</v>
      </c>
      <c r="B21" s="75">
        <f t="shared" si="1"/>
        <v>17</v>
      </c>
      <c r="C21" s="158">
        <v>111</v>
      </c>
      <c r="D21" s="165">
        <v>36</v>
      </c>
      <c r="E21" s="165">
        <v>75</v>
      </c>
      <c r="F21" s="165">
        <v>0</v>
      </c>
      <c r="G21" s="166">
        <v>84</v>
      </c>
      <c r="H21" s="165">
        <v>20</v>
      </c>
      <c r="I21" s="165">
        <v>16</v>
      </c>
      <c r="J21" s="165">
        <v>2</v>
      </c>
      <c r="K21" s="165">
        <v>21</v>
      </c>
      <c r="L21" s="165">
        <v>3</v>
      </c>
      <c r="M21" s="165">
        <v>22</v>
      </c>
      <c r="N21" s="165">
        <v>3</v>
      </c>
      <c r="O21" s="165">
        <v>6</v>
      </c>
      <c r="P21" s="165">
        <v>3</v>
      </c>
      <c r="Q21" s="165">
        <v>6</v>
      </c>
      <c r="R21" s="166">
        <v>4</v>
      </c>
      <c r="S21" s="166">
        <v>27</v>
      </c>
    </row>
    <row r="22" spans="1:19" s="17" customFormat="1" ht="66.75" customHeight="1">
      <c r="A22" s="125" t="s">
        <v>168</v>
      </c>
      <c r="B22" s="75">
        <f t="shared" si="1"/>
        <v>18</v>
      </c>
      <c r="C22" s="158">
        <v>99</v>
      </c>
      <c r="D22" s="158">
        <v>25</v>
      </c>
      <c r="E22" s="158">
        <v>74</v>
      </c>
      <c r="F22" s="158">
        <v>0</v>
      </c>
      <c r="G22" s="159">
        <v>77</v>
      </c>
      <c r="H22" s="158">
        <v>34</v>
      </c>
      <c r="I22" s="158">
        <v>14</v>
      </c>
      <c r="J22" s="158">
        <v>0</v>
      </c>
      <c r="K22" s="158">
        <v>16</v>
      </c>
      <c r="L22" s="158">
        <v>5</v>
      </c>
      <c r="M22" s="158">
        <v>8</v>
      </c>
      <c r="N22" s="158">
        <v>0</v>
      </c>
      <c r="O22" s="158">
        <v>5</v>
      </c>
      <c r="P22" s="158">
        <v>0</v>
      </c>
      <c r="Q22" s="158">
        <v>3</v>
      </c>
      <c r="R22" s="159">
        <v>0</v>
      </c>
      <c r="S22" s="159">
        <v>20</v>
      </c>
    </row>
    <row r="23" spans="1:19" s="17" customFormat="1" ht="63" customHeight="1">
      <c r="A23" s="125" t="s">
        <v>169</v>
      </c>
      <c r="B23" s="75">
        <f t="shared" si="1"/>
        <v>19</v>
      </c>
      <c r="C23" s="158">
        <v>11</v>
      </c>
      <c r="D23" s="158">
        <v>0</v>
      </c>
      <c r="E23" s="158">
        <v>11</v>
      </c>
      <c r="F23" s="158">
        <v>0</v>
      </c>
      <c r="G23" s="158">
        <v>11</v>
      </c>
      <c r="H23" s="158">
        <v>9</v>
      </c>
      <c r="I23" s="158">
        <v>2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</row>
    <row r="24" spans="1:19" s="17" customFormat="1" ht="87.75" customHeight="1">
      <c r="A24" s="125" t="s">
        <v>170</v>
      </c>
      <c r="B24" s="75">
        <f t="shared" si="1"/>
        <v>20</v>
      </c>
      <c r="C24" s="158">
        <v>516</v>
      </c>
      <c r="D24" s="158">
        <v>79</v>
      </c>
      <c r="E24" s="158">
        <v>437</v>
      </c>
      <c r="F24" s="158">
        <v>2</v>
      </c>
      <c r="G24" s="159">
        <v>332</v>
      </c>
      <c r="H24" s="159">
        <v>66</v>
      </c>
      <c r="I24" s="159">
        <v>102</v>
      </c>
      <c r="J24" s="159">
        <v>7</v>
      </c>
      <c r="K24" s="159">
        <v>105</v>
      </c>
      <c r="L24" s="159">
        <v>3</v>
      </c>
      <c r="M24" s="159">
        <v>49</v>
      </c>
      <c r="N24" s="159">
        <v>12</v>
      </c>
      <c r="O24" s="159">
        <v>24</v>
      </c>
      <c r="P24" s="159">
        <v>3</v>
      </c>
      <c r="Q24" s="159">
        <v>3</v>
      </c>
      <c r="R24" s="159">
        <v>4</v>
      </c>
      <c r="S24" s="159">
        <v>172</v>
      </c>
    </row>
    <row r="25" spans="1:19" s="17" customFormat="1" ht="85.5" customHeight="1">
      <c r="A25" s="126" t="s">
        <v>171</v>
      </c>
      <c r="B25" s="75">
        <f t="shared" si="1"/>
        <v>21</v>
      </c>
      <c r="C25" s="158">
        <v>3</v>
      </c>
      <c r="D25" s="158">
        <v>1</v>
      </c>
      <c r="E25" s="158">
        <v>2</v>
      </c>
      <c r="F25" s="158">
        <v>0</v>
      </c>
      <c r="G25" s="158">
        <v>2</v>
      </c>
      <c r="H25" s="158">
        <v>0</v>
      </c>
      <c r="I25" s="158">
        <v>0</v>
      </c>
      <c r="J25" s="158">
        <v>0</v>
      </c>
      <c r="K25" s="158">
        <v>1</v>
      </c>
      <c r="L25" s="158">
        <v>0</v>
      </c>
      <c r="M25" s="158">
        <v>1</v>
      </c>
      <c r="N25" s="158">
        <v>0</v>
      </c>
      <c r="O25" s="158">
        <v>0</v>
      </c>
      <c r="P25" s="158">
        <v>0</v>
      </c>
      <c r="Q25" s="158">
        <v>1</v>
      </c>
      <c r="R25" s="158">
        <v>0</v>
      </c>
      <c r="S25" s="159">
        <v>1</v>
      </c>
    </row>
    <row r="26" spans="1:19" s="17" customFormat="1" ht="91.5" customHeight="1">
      <c r="A26" s="126" t="s">
        <v>172</v>
      </c>
      <c r="B26" s="75">
        <f t="shared" si="1"/>
        <v>22</v>
      </c>
      <c r="C26" s="158">
        <v>2</v>
      </c>
      <c r="D26" s="158">
        <v>1</v>
      </c>
      <c r="E26" s="158">
        <v>1</v>
      </c>
      <c r="F26" s="158">
        <v>0</v>
      </c>
      <c r="G26" s="158">
        <v>2</v>
      </c>
      <c r="H26" s="158">
        <v>0</v>
      </c>
      <c r="I26" s="158">
        <v>1</v>
      </c>
      <c r="J26" s="158">
        <v>0</v>
      </c>
      <c r="K26" s="158">
        <v>0</v>
      </c>
      <c r="L26" s="158">
        <v>1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9">
        <v>0</v>
      </c>
    </row>
    <row r="27" spans="1:19" s="17" customFormat="1" ht="67.5" customHeight="1">
      <c r="A27" s="125" t="s">
        <v>173</v>
      </c>
      <c r="B27" s="75">
        <f t="shared" si="1"/>
        <v>23</v>
      </c>
      <c r="C27" s="158">
        <v>197</v>
      </c>
      <c r="D27" s="158">
        <v>65</v>
      </c>
      <c r="E27" s="158">
        <v>132</v>
      </c>
      <c r="F27" s="158">
        <v>1</v>
      </c>
      <c r="G27" s="159">
        <v>148</v>
      </c>
      <c r="H27" s="158">
        <v>64</v>
      </c>
      <c r="I27" s="158">
        <v>25</v>
      </c>
      <c r="J27" s="158">
        <v>1</v>
      </c>
      <c r="K27" s="158">
        <v>40</v>
      </c>
      <c r="L27" s="158">
        <v>1</v>
      </c>
      <c r="M27" s="158">
        <v>17</v>
      </c>
      <c r="N27" s="158">
        <v>1</v>
      </c>
      <c r="O27" s="158">
        <v>6</v>
      </c>
      <c r="P27" s="158">
        <v>2</v>
      </c>
      <c r="Q27" s="158">
        <v>5</v>
      </c>
      <c r="R27" s="159">
        <v>3</v>
      </c>
      <c r="S27" s="159">
        <v>42</v>
      </c>
    </row>
  </sheetData>
  <sheetProtection/>
  <mergeCells count="2">
    <mergeCell ref="O1:S1"/>
    <mergeCell ref="A2:S2"/>
  </mergeCells>
  <printOptions/>
  <pageMargins left="0.5905511811023623" right="0.5118110236220472" top="0.3937007874015748" bottom="0.5118110236220472" header="0" footer="0"/>
  <pageSetup horizontalDpi="600" verticalDpi="600" orientation="landscape" paperSize="9" scale="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="38" zoomScaleNormal="38" zoomScaleSheetLayoutView="25" workbookViewId="0" topLeftCell="A121">
      <selection activeCell="N9" sqref="N9"/>
    </sheetView>
  </sheetViews>
  <sheetFormatPr defaultColWidth="9.140625" defaultRowHeight="12.75"/>
  <cols>
    <col min="1" max="1" width="126.8515625" style="67" customWidth="1"/>
    <col min="2" max="2" width="16.57421875" style="78" customWidth="1"/>
    <col min="3" max="3" width="36.8515625" style="67" customWidth="1"/>
    <col min="4" max="4" width="29.140625" style="67" customWidth="1"/>
    <col min="5" max="5" width="27.7109375" style="67" customWidth="1"/>
    <col min="6" max="6" width="37.140625" style="67" customWidth="1"/>
    <col min="7" max="7" width="33.28125" style="67" customWidth="1"/>
    <col min="8" max="8" width="32.28125" style="67" customWidth="1"/>
    <col min="9" max="9" width="24.00390625" style="67" customWidth="1"/>
    <col min="10" max="10" width="32.00390625" style="67" customWidth="1"/>
    <col min="11" max="11" width="33.28125" style="67" customWidth="1"/>
    <col min="12" max="12" width="29.421875" style="67" customWidth="1"/>
    <col min="13" max="13" width="30.57421875" style="67" customWidth="1"/>
    <col min="14" max="14" width="34.421875" style="67" customWidth="1"/>
    <col min="15" max="15" width="34.00390625" style="67" customWidth="1"/>
    <col min="16" max="16" width="37.7109375" style="67" customWidth="1"/>
    <col min="17" max="18" width="29.28125" style="67" customWidth="1"/>
    <col min="19" max="19" width="33.57421875" style="67" customWidth="1"/>
    <col min="20" max="20" width="3.140625" style="3" customWidth="1"/>
    <col min="21" max="21" width="183.421875" style="3" customWidth="1"/>
    <col min="22" max="16384" width="9.140625" style="3" customWidth="1"/>
  </cols>
  <sheetData>
    <row r="1" spans="1:19" s="22" customFormat="1" ht="72" customHeight="1">
      <c r="A1" s="57"/>
      <c r="B1" s="6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44" t="s">
        <v>282</v>
      </c>
      <c r="P1" s="244"/>
      <c r="Q1" s="244"/>
      <c r="R1" s="244"/>
      <c r="S1" s="244"/>
    </row>
    <row r="2" spans="1:19" s="32" customFormat="1" ht="168.75" customHeight="1">
      <c r="A2" s="245" t="s">
        <v>153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20" s="54" customFormat="1" ht="409.5" customHeight="1">
      <c r="A3" s="69" t="s">
        <v>86</v>
      </c>
      <c r="B3" s="70" t="s">
        <v>61</v>
      </c>
      <c r="C3" s="58" t="s">
        <v>91</v>
      </c>
      <c r="D3" s="59" t="s">
        <v>48</v>
      </c>
      <c r="E3" s="59" t="s">
        <v>49</v>
      </c>
      <c r="F3" s="58" t="s">
        <v>78</v>
      </c>
      <c r="G3" s="58" t="s">
        <v>92</v>
      </c>
      <c r="H3" s="60" t="s">
        <v>116</v>
      </c>
      <c r="I3" s="60" t="s">
        <v>42</v>
      </c>
      <c r="J3" s="60" t="s">
        <v>119</v>
      </c>
      <c r="K3" s="61" t="s">
        <v>109</v>
      </c>
      <c r="L3" s="61" t="s">
        <v>110</v>
      </c>
      <c r="M3" s="61" t="s">
        <v>124</v>
      </c>
      <c r="N3" s="62" t="s">
        <v>68</v>
      </c>
      <c r="O3" s="83" t="s">
        <v>126</v>
      </c>
      <c r="P3" s="83" t="s">
        <v>94</v>
      </c>
      <c r="Q3" s="62" t="s">
        <v>69</v>
      </c>
      <c r="R3" s="63" t="s">
        <v>51</v>
      </c>
      <c r="S3" s="52" t="s">
        <v>67</v>
      </c>
      <c r="T3" s="53"/>
    </row>
    <row r="4" spans="1:19" s="29" customFormat="1" ht="54" customHeight="1">
      <c r="A4" s="64" t="s">
        <v>44</v>
      </c>
      <c r="B4" s="71" t="s">
        <v>1</v>
      </c>
      <c r="C4" s="64">
        <v>1</v>
      </c>
      <c r="D4" s="64">
        <f>1+C4</f>
        <v>2</v>
      </c>
      <c r="E4" s="64">
        <f>1+D4</f>
        <v>3</v>
      </c>
      <c r="F4" s="64">
        <f>1+E4</f>
        <v>4</v>
      </c>
      <c r="G4" s="64">
        <f>1+F4</f>
        <v>5</v>
      </c>
      <c r="H4" s="64">
        <f aca="true" t="shared" si="0" ref="H4:S4">1+G4</f>
        <v>6</v>
      </c>
      <c r="I4" s="64">
        <f t="shared" si="0"/>
        <v>7</v>
      </c>
      <c r="J4" s="64">
        <f t="shared" si="0"/>
        <v>8</v>
      </c>
      <c r="K4" s="85">
        <f t="shared" si="0"/>
        <v>9</v>
      </c>
      <c r="L4" s="85">
        <f t="shared" si="0"/>
        <v>10</v>
      </c>
      <c r="M4" s="85">
        <f t="shared" si="0"/>
        <v>11</v>
      </c>
      <c r="N4" s="64">
        <f t="shared" si="0"/>
        <v>12</v>
      </c>
      <c r="O4" s="64">
        <f t="shared" si="0"/>
        <v>13</v>
      </c>
      <c r="P4" s="64">
        <f t="shared" si="0"/>
        <v>14</v>
      </c>
      <c r="Q4" s="64">
        <f t="shared" si="0"/>
        <v>15</v>
      </c>
      <c r="R4" s="64">
        <f t="shared" si="0"/>
        <v>16</v>
      </c>
      <c r="S4" s="64">
        <f t="shared" si="0"/>
        <v>17</v>
      </c>
    </row>
    <row r="5" spans="1:19" s="17" customFormat="1" ht="124.5" customHeight="1">
      <c r="A5" s="124" t="s">
        <v>174</v>
      </c>
      <c r="B5" s="73">
        <v>1</v>
      </c>
      <c r="C5" s="132">
        <v>25341</v>
      </c>
      <c r="D5" s="132">
        <v>5445</v>
      </c>
      <c r="E5" s="132">
        <v>19896</v>
      </c>
      <c r="F5" s="132">
        <v>58</v>
      </c>
      <c r="G5" s="134">
        <v>18156</v>
      </c>
      <c r="H5" s="132">
        <v>7611</v>
      </c>
      <c r="I5" s="132">
        <v>2799</v>
      </c>
      <c r="J5" s="143">
        <v>232</v>
      </c>
      <c r="K5" s="132">
        <v>4550</v>
      </c>
      <c r="L5" s="132">
        <v>448</v>
      </c>
      <c r="M5" s="132">
        <v>2516</v>
      </c>
      <c r="N5" s="132">
        <v>123</v>
      </c>
      <c r="O5" s="132">
        <v>1031</v>
      </c>
      <c r="P5" s="132">
        <v>183</v>
      </c>
      <c r="Q5" s="132">
        <v>667</v>
      </c>
      <c r="R5" s="132">
        <v>435</v>
      </c>
      <c r="S5" s="132">
        <v>6385</v>
      </c>
    </row>
    <row r="6" spans="1:19" s="18" customFormat="1" ht="63" customHeight="1">
      <c r="A6" s="125" t="s">
        <v>175</v>
      </c>
      <c r="B6" s="75">
        <f>1+B5</f>
        <v>2</v>
      </c>
      <c r="C6" s="132">
        <v>24615</v>
      </c>
      <c r="D6" s="134">
        <v>5302</v>
      </c>
      <c r="E6" s="134">
        <v>19313</v>
      </c>
      <c r="F6" s="134">
        <v>55</v>
      </c>
      <c r="G6" s="134">
        <v>17663</v>
      </c>
      <c r="H6" s="134">
        <v>7472</v>
      </c>
      <c r="I6" s="134">
        <v>2669</v>
      </c>
      <c r="J6" s="134">
        <v>224</v>
      </c>
      <c r="K6" s="140">
        <v>4406</v>
      </c>
      <c r="L6" s="140">
        <v>443</v>
      </c>
      <c r="M6" s="140">
        <v>2449</v>
      </c>
      <c r="N6" s="134">
        <v>110</v>
      </c>
      <c r="O6" s="134">
        <v>1001</v>
      </c>
      <c r="P6" s="134">
        <v>178</v>
      </c>
      <c r="Q6" s="134">
        <v>658</v>
      </c>
      <c r="R6" s="134">
        <v>428</v>
      </c>
      <c r="S6" s="134">
        <v>6170</v>
      </c>
    </row>
    <row r="7" spans="1:19" s="18" customFormat="1" ht="119.25" customHeight="1">
      <c r="A7" s="125" t="s">
        <v>176</v>
      </c>
      <c r="B7" s="75">
        <f aca="true" t="shared" si="1" ref="B7:B70">1+B6</f>
        <v>3</v>
      </c>
      <c r="C7" s="132">
        <v>2500</v>
      </c>
      <c r="D7" s="132">
        <v>674</v>
      </c>
      <c r="E7" s="132">
        <v>1826</v>
      </c>
      <c r="F7" s="132">
        <v>6</v>
      </c>
      <c r="G7" s="134">
        <v>1625</v>
      </c>
      <c r="H7" s="132">
        <v>414</v>
      </c>
      <c r="I7" s="132">
        <v>310</v>
      </c>
      <c r="J7" s="132">
        <v>31</v>
      </c>
      <c r="K7" s="132">
        <v>499</v>
      </c>
      <c r="L7" s="132">
        <v>60</v>
      </c>
      <c r="M7" s="132">
        <v>311</v>
      </c>
      <c r="N7" s="132">
        <v>7</v>
      </c>
      <c r="O7" s="132">
        <v>138</v>
      </c>
      <c r="P7" s="132">
        <v>15</v>
      </c>
      <c r="Q7" s="132">
        <v>94</v>
      </c>
      <c r="R7" s="134">
        <v>49</v>
      </c>
      <c r="S7" s="134">
        <v>772</v>
      </c>
    </row>
    <row r="8" spans="1:19" s="18" customFormat="1" ht="44.25" customHeight="1">
      <c r="A8" s="128" t="s">
        <v>12</v>
      </c>
      <c r="B8" s="75">
        <f t="shared" si="1"/>
        <v>4</v>
      </c>
      <c r="C8" s="132">
        <v>40</v>
      </c>
      <c r="D8" s="132">
        <v>10</v>
      </c>
      <c r="E8" s="132">
        <v>30</v>
      </c>
      <c r="F8" s="132">
        <v>1</v>
      </c>
      <c r="G8" s="134">
        <v>24</v>
      </c>
      <c r="H8" s="132">
        <v>5</v>
      </c>
      <c r="I8" s="132">
        <v>8</v>
      </c>
      <c r="J8" s="132">
        <v>0</v>
      </c>
      <c r="K8" s="132">
        <v>6</v>
      </c>
      <c r="L8" s="132">
        <v>0</v>
      </c>
      <c r="M8" s="132">
        <v>5</v>
      </c>
      <c r="N8" s="132">
        <v>0</v>
      </c>
      <c r="O8" s="132">
        <v>2</v>
      </c>
      <c r="P8" s="132">
        <v>0</v>
      </c>
      <c r="Q8" s="132">
        <v>1</v>
      </c>
      <c r="R8" s="134">
        <v>2</v>
      </c>
      <c r="S8" s="134">
        <v>13</v>
      </c>
    </row>
    <row r="9" spans="1:19" s="18" customFormat="1" ht="44.25" customHeight="1">
      <c r="A9" s="126" t="s">
        <v>177</v>
      </c>
      <c r="B9" s="75">
        <f t="shared" si="1"/>
        <v>5</v>
      </c>
      <c r="C9" s="135">
        <v>16</v>
      </c>
      <c r="D9" s="135">
        <v>4</v>
      </c>
      <c r="E9" s="135">
        <v>12</v>
      </c>
      <c r="F9" s="135">
        <v>0</v>
      </c>
      <c r="G9" s="139">
        <v>11</v>
      </c>
      <c r="H9" s="135">
        <v>3</v>
      </c>
      <c r="I9" s="135">
        <v>2</v>
      </c>
      <c r="J9" s="135">
        <v>0</v>
      </c>
      <c r="K9" s="135">
        <v>4</v>
      </c>
      <c r="L9" s="135">
        <v>0</v>
      </c>
      <c r="M9" s="135">
        <v>2</v>
      </c>
      <c r="N9" s="135">
        <v>0</v>
      </c>
      <c r="O9" s="135">
        <v>1</v>
      </c>
      <c r="P9" s="135">
        <v>0</v>
      </c>
      <c r="Q9" s="135">
        <v>1</v>
      </c>
      <c r="R9" s="139">
        <v>0</v>
      </c>
      <c r="S9" s="139">
        <v>5</v>
      </c>
    </row>
    <row r="10" spans="1:19" s="18" customFormat="1" ht="44.25" customHeight="1">
      <c r="A10" s="126" t="s">
        <v>178</v>
      </c>
      <c r="B10" s="75">
        <f t="shared" si="1"/>
        <v>6</v>
      </c>
      <c r="C10" s="135">
        <v>3</v>
      </c>
      <c r="D10" s="135">
        <v>2</v>
      </c>
      <c r="E10" s="135">
        <v>1</v>
      </c>
      <c r="F10" s="135">
        <v>0</v>
      </c>
      <c r="G10" s="139">
        <v>2</v>
      </c>
      <c r="H10" s="139">
        <v>0</v>
      </c>
      <c r="I10" s="139">
        <v>0</v>
      </c>
      <c r="J10" s="139">
        <v>0</v>
      </c>
      <c r="K10" s="139">
        <v>1</v>
      </c>
      <c r="L10" s="139">
        <v>0</v>
      </c>
      <c r="M10" s="139">
        <v>1</v>
      </c>
      <c r="N10" s="139">
        <v>0</v>
      </c>
      <c r="O10" s="139">
        <v>1</v>
      </c>
      <c r="P10" s="139">
        <v>0</v>
      </c>
      <c r="Q10" s="139">
        <v>0</v>
      </c>
      <c r="R10" s="139">
        <v>0</v>
      </c>
      <c r="S10" s="139">
        <v>1</v>
      </c>
    </row>
    <row r="11" spans="1:19" s="17" customFormat="1" ht="44.25" customHeight="1">
      <c r="A11" s="126" t="s">
        <v>179</v>
      </c>
      <c r="B11" s="75">
        <f t="shared" si="1"/>
        <v>7</v>
      </c>
      <c r="C11" s="135">
        <v>5</v>
      </c>
      <c r="D11" s="135">
        <v>1</v>
      </c>
      <c r="E11" s="135">
        <v>4</v>
      </c>
      <c r="F11" s="135">
        <v>0</v>
      </c>
      <c r="G11" s="139">
        <v>2</v>
      </c>
      <c r="H11" s="135">
        <v>0</v>
      </c>
      <c r="I11" s="135">
        <v>1</v>
      </c>
      <c r="J11" s="135">
        <v>0</v>
      </c>
      <c r="K11" s="135">
        <v>0</v>
      </c>
      <c r="L11" s="135">
        <v>0</v>
      </c>
      <c r="M11" s="135">
        <v>1</v>
      </c>
      <c r="N11" s="135">
        <v>0</v>
      </c>
      <c r="O11" s="135">
        <v>0</v>
      </c>
      <c r="P11" s="135">
        <v>0</v>
      </c>
      <c r="Q11" s="135">
        <v>0</v>
      </c>
      <c r="R11" s="139">
        <v>1</v>
      </c>
      <c r="S11" s="139">
        <v>3</v>
      </c>
    </row>
    <row r="12" spans="1:19" s="17" customFormat="1" ht="44.25" customHeight="1">
      <c r="A12" s="126" t="s">
        <v>180</v>
      </c>
      <c r="B12" s="75">
        <f t="shared" si="1"/>
        <v>8</v>
      </c>
      <c r="C12" s="135">
        <v>3</v>
      </c>
      <c r="D12" s="135">
        <v>1</v>
      </c>
      <c r="E12" s="135">
        <v>2</v>
      </c>
      <c r="F12" s="135">
        <v>0</v>
      </c>
      <c r="G12" s="139">
        <v>1</v>
      </c>
      <c r="H12" s="135">
        <v>0</v>
      </c>
      <c r="I12" s="135">
        <v>1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9">
        <v>0</v>
      </c>
      <c r="S12" s="139">
        <v>2</v>
      </c>
    </row>
    <row r="13" spans="1:19" s="17" customFormat="1" ht="44.25" customHeight="1">
      <c r="A13" s="128" t="s">
        <v>13</v>
      </c>
      <c r="B13" s="75">
        <f t="shared" si="1"/>
        <v>9</v>
      </c>
      <c r="C13" s="132">
        <v>28</v>
      </c>
      <c r="D13" s="132">
        <v>10</v>
      </c>
      <c r="E13" s="132">
        <v>18</v>
      </c>
      <c r="F13" s="132">
        <v>0</v>
      </c>
      <c r="G13" s="134">
        <v>18</v>
      </c>
      <c r="H13" s="132">
        <v>4</v>
      </c>
      <c r="I13" s="132">
        <v>3</v>
      </c>
      <c r="J13" s="132">
        <v>0</v>
      </c>
      <c r="K13" s="132">
        <v>8</v>
      </c>
      <c r="L13" s="132">
        <v>0</v>
      </c>
      <c r="M13" s="132">
        <v>3</v>
      </c>
      <c r="N13" s="132">
        <v>0</v>
      </c>
      <c r="O13" s="132">
        <v>1</v>
      </c>
      <c r="P13" s="132">
        <v>0</v>
      </c>
      <c r="Q13" s="132">
        <v>2</v>
      </c>
      <c r="R13" s="134">
        <v>0</v>
      </c>
      <c r="S13" s="134">
        <v>9</v>
      </c>
    </row>
    <row r="14" spans="1:19" s="17" customFormat="1" ht="44.25" customHeight="1">
      <c r="A14" s="126" t="s">
        <v>177</v>
      </c>
      <c r="B14" s="75">
        <f t="shared" si="1"/>
        <v>10</v>
      </c>
      <c r="C14" s="135">
        <v>4</v>
      </c>
      <c r="D14" s="135">
        <v>1</v>
      </c>
      <c r="E14" s="135">
        <v>3</v>
      </c>
      <c r="F14" s="135">
        <v>0</v>
      </c>
      <c r="G14" s="139">
        <v>3</v>
      </c>
      <c r="H14" s="135">
        <v>1</v>
      </c>
      <c r="I14" s="135">
        <v>1</v>
      </c>
      <c r="J14" s="135">
        <v>0</v>
      </c>
      <c r="K14" s="135">
        <v>0</v>
      </c>
      <c r="L14" s="135">
        <v>0</v>
      </c>
      <c r="M14" s="135">
        <v>1</v>
      </c>
      <c r="N14" s="135">
        <v>0</v>
      </c>
      <c r="O14" s="135">
        <v>0</v>
      </c>
      <c r="P14" s="135">
        <v>0</v>
      </c>
      <c r="Q14" s="135">
        <v>1</v>
      </c>
      <c r="R14" s="139">
        <v>0</v>
      </c>
      <c r="S14" s="139">
        <v>1</v>
      </c>
    </row>
    <row r="15" spans="1:19" s="17" customFormat="1" ht="44.25" customHeight="1">
      <c r="A15" s="126" t="s">
        <v>178</v>
      </c>
      <c r="B15" s="75">
        <f t="shared" si="1"/>
        <v>11</v>
      </c>
      <c r="C15" s="135">
        <v>5</v>
      </c>
      <c r="D15" s="135">
        <v>1</v>
      </c>
      <c r="E15" s="135">
        <v>4</v>
      </c>
      <c r="F15" s="135">
        <v>0</v>
      </c>
      <c r="G15" s="139">
        <v>2</v>
      </c>
      <c r="H15" s="135">
        <v>0</v>
      </c>
      <c r="I15" s="139">
        <v>0</v>
      </c>
      <c r="J15" s="135">
        <v>0</v>
      </c>
      <c r="K15" s="139">
        <v>1</v>
      </c>
      <c r="L15" s="135">
        <v>0</v>
      </c>
      <c r="M15" s="139">
        <v>1</v>
      </c>
      <c r="N15" s="135">
        <v>0</v>
      </c>
      <c r="O15" s="139">
        <v>1</v>
      </c>
      <c r="P15" s="135">
        <v>0</v>
      </c>
      <c r="Q15" s="139">
        <v>0</v>
      </c>
      <c r="R15" s="139">
        <v>0</v>
      </c>
      <c r="S15" s="139">
        <v>3</v>
      </c>
    </row>
    <row r="16" spans="1:19" s="17" customFormat="1" ht="44.25" customHeight="1">
      <c r="A16" s="126" t="s">
        <v>179</v>
      </c>
      <c r="B16" s="75">
        <f t="shared" si="1"/>
        <v>12</v>
      </c>
      <c r="C16" s="135">
        <v>5</v>
      </c>
      <c r="D16" s="135">
        <v>1</v>
      </c>
      <c r="E16" s="135">
        <v>4</v>
      </c>
      <c r="F16" s="135">
        <v>0</v>
      </c>
      <c r="G16" s="139">
        <v>2</v>
      </c>
      <c r="H16" s="135">
        <v>1</v>
      </c>
      <c r="I16" s="135">
        <v>0</v>
      </c>
      <c r="J16" s="135">
        <v>0</v>
      </c>
      <c r="K16" s="135">
        <v>1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9">
        <v>0</v>
      </c>
      <c r="S16" s="139">
        <v>2</v>
      </c>
    </row>
    <row r="17" spans="1:19" s="17" customFormat="1" ht="44.25" customHeight="1">
      <c r="A17" s="126" t="s">
        <v>180</v>
      </c>
      <c r="B17" s="75">
        <f t="shared" si="1"/>
        <v>13</v>
      </c>
      <c r="C17" s="135">
        <v>1</v>
      </c>
      <c r="D17" s="135">
        <v>0</v>
      </c>
      <c r="E17" s="135">
        <v>1</v>
      </c>
      <c r="F17" s="135">
        <v>0</v>
      </c>
      <c r="G17" s="139">
        <v>1</v>
      </c>
      <c r="H17" s="135">
        <v>1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9">
        <v>0</v>
      </c>
      <c r="S17" s="139">
        <v>0</v>
      </c>
    </row>
    <row r="18" spans="1:19" s="17" customFormat="1" ht="44.25" customHeight="1">
      <c r="A18" s="128" t="s">
        <v>181</v>
      </c>
      <c r="B18" s="75">
        <f t="shared" si="1"/>
        <v>14</v>
      </c>
      <c r="C18" s="132">
        <v>978</v>
      </c>
      <c r="D18" s="132">
        <v>196</v>
      </c>
      <c r="E18" s="132">
        <v>782</v>
      </c>
      <c r="F18" s="132">
        <v>1</v>
      </c>
      <c r="G18" s="134">
        <v>625</v>
      </c>
      <c r="H18" s="132">
        <v>182</v>
      </c>
      <c r="I18" s="132">
        <v>137</v>
      </c>
      <c r="J18" s="132">
        <v>8</v>
      </c>
      <c r="K18" s="132">
        <v>181</v>
      </c>
      <c r="L18" s="132">
        <v>24</v>
      </c>
      <c r="M18" s="132">
        <v>93</v>
      </c>
      <c r="N18" s="132">
        <v>4</v>
      </c>
      <c r="O18" s="132">
        <v>46</v>
      </c>
      <c r="P18" s="132">
        <v>5</v>
      </c>
      <c r="Q18" s="132">
        <v>26</v>
      </c>
      <c r="R18" s="134">
        <v>9</v>
      </c>
      <c r="S18" s="134">
        <v>315</v>
      </c>
    </row>
    <row r="19" spans="1:19" s="17" customFormat="1" ht="44.25" customHeight="1">
      <c r="A19" s="126" t="s">
        <v>177</v>
      </c>
      <c r="B19" s="75">
        <f t="shared" si="1"/>
        <v>15</v>
      </c>
      <c r="C19" s="136">
        <v>75</v>
      </c>
      <c r="D19" s="136">
        <v>14</v>
      </c>
      <c r="E19" s="136">
        <v>61</v>
      </c>
      <c r="F19" s="136">
        <v>0</v>
      </c>
      <c r="G19" s="141">
        <v>36</v>
      </c>
      <c r="H19" s="136">
        <v>5</v>
      </c>
      <c r="I19" s="136">
        <v>8</v>
      </c>
      <c r="J19" s="136">
        <v>0</v>
      </c>
      <c r="K19" s="136">
        <v>16</v>
      </c>
      <c r="L19" s="136">
        <v>4</v>
      </c>
      <c r="M19" s="136">
        <v>3</v>
      </c>
      <c r="N19" s="136">
        <v>0</v>
      </c>
      <c r="O19" s="136">
        <v>0</v>
      </c>
      <c r="P19" s="136">
        <v>1</v>
      </c>
      <c r="Q19" s="136">
        <v>0</v>
      </c>
      <c r="R19" s="141">
        <v>1</v>
      </c>
      <c r="S19" s="141">
        <v>36</v>
      </c>
    </row>
    <row r="20" spans="1:19" s="17" customFormat="1" ht="44.25" customHeight="1">
      <c r="A20" s="126" t="s">
        <v>178</v>
      </c>
      <c r="B20" s="86">
        <f t="shared" si="1"/>
        <v>16</v>
      </c>
      <c r="C20" s="135">
        <v>47</v>
      </c>
      <c r="D20" s="135">
        <v>12</v>
      </c>
      <c r="E20" s="135">
        <v>35</v>
      </c>
      <c r="F20" s="135">
        <v>0</v>
      </c>
      <c r="G20" s="139">
        <v>31</v>
      </c>
      <c r="H20" s="135">
        <v>5</v>
      </c>
      <c r="I20" s="135">
        <v>7</v>
      </c>
      <c r="J20" s="135">
        <v>0</v>
      </c>
      <c r="K20" s="135">
        <v>7</v>
      </c>
      <c r="L20" s="135">
        <v>0</v>
      </c>
      <c r="M20" s="135">
        <v>12</v>
      </c>
      <c r="N20" s="135">
        <v>1</v>
      </c>
      <c r="O20" s="135">
        <v>8</v>
      </c>
      <c r="P20" s="135">
        <v>0</v>
      </c>
      <c r="Q20" s="135">
        <v>2</v>
      </c>
      <c r="R20" s="139">
        <v>1</v>
      </c>
      <c r="S20" s="139">
        <v>14</v>
      </c>
    </row>
    <row r="21" spans="1:19" s="17" customFormat="1" ht="44.25" customHeight="1">
      <c r="A21" s="126" t="s">
        <v>182</v>
      </c>
      <c r="B21" s="75">
        <f t="shared" si="1"/>
        <v>17</v>
      </c>
      <c r="C21" s="137">
        <v>307</v>
      </c>
      <c r="D21" s="137">
        <v>49</v>
      </c>
      <c r="E21" s="137">
        <v>258</v>
      </c>
      <c r="F21" s="137">
        <v>0</v>
      </c>
      <c r="G21" s="138">
        <v>211</v>
      </c>
      <c r="H21" s="137">
        <v>72</v>
      </c>
      <c r="I21" s="137">
        <v>49</v>
      </c>
      <c r="J21" s="137">
        <v>1</v>
      </c>
      <c r="K21" s="137">
        <v>60</v>
      </c>
      <c r="L21" s="137">
        <v>5</v>
      </c>
      <c r="M21" s="137">
        <v>24</v>
      </c>
      <c r="N21" s="137">
        <v>1</v>
      </c>
      <c r="O21" s="137">
        <v>8</v>
      </c>
      <c r="P21" s="137">
        <v>2</v>
      </c>
      <c r="Q21" s="137">
        <v>7</v>
      </c>
      <c r="R21" s="138">
        <v>5</v>
      </c>
      <c r="S21" s="138">
        <v>87</v>
      </c>
    </row>
    <row r="22" spans="1:19" s="17" customFormat="1" ht="44.25" customHeight="1">
      <c r="A22" s="126" t="s">
        <v>183</v>
      </c>
      <c r="B22" s="75">
        <f t="shared" si="1"/>
        <v>18</v>
      </c>
      <c r="C22" s="135">
        <v>101</v>
      </c>
      <c r="D22" s="135">
        <v>18</v>
      </c>
      <c r="E22" s="135">
        <v>83</v>
      </c>
      <c r="F22" s="135">
        <v>0</v>
      </c>
      <c r="G22" s="139">
        <v>56</v>
      </c>
      <c r="H22" s="135">
        <v>13</v>
      </c>
      <c r="I22" s="135">
        <v>8</v>
      </c>
      <c r="J22" s="135">
        <v>1</v>
      </c>
      <c r="K22" s="135">
        <v>17</v>
      </c>
      <c r="L22" s="135">
        <v>4</v>
      </c>
      <c r="M22" s="135">
        <v>13</v>
      </c>
      <c r="N22" s="135">
        <v>0</v>
      </c>
      <c r="O22" s="135">
        <v>8</v>
      </c>
      <c r="P22" s="135">
        <v>1</v>
      </c>
      <c r="Q22" s="135">
        <v>2</v>
      </c>
      <c r="R22" s="139">
        <v>1</v>
      </c>
      <c r="S22" s="139">
        <v>39</v>
      </c>
    </row>
    <row r="23" spans="1:19" s="17" customFormat="1" ht="44.25" customHeight="1">
      <c r="A23" s="126" t="s">
        <v>184</v>
      </c>
      <c r="B23" s="75">
        <f t="shared" si="1"/>
        <v>19</v>
      </c>
      <c r="C23" s="135">
        <v>91</v>
      </c>
      <c r="D23" s="135">
        <v>19</v>
      </c>
      <c r="E23" s="135">
        <v>72</v>
      </c>
      <c r="F23" s="135">
        <v>1</v>
      </c>
      <c r="G23" s="139">
        <v>58</v>
      </c>
      <c r="H23" s="135">
        <v>18</v>
      </c>
      <c r="I23" s="135">
        <v>19</v>
      </c>
      <c r="J23" s="135">
        <v>1</v>
      </c>
      <c r="K23" s="135">
        <v>14</v>
      </c>
      <c r="L23" s="135">
        <v>1</v>
      </c>
      <c r="M23" s="135">
        <v>5</v>
      </c>
      <c r="N23" s="135">
        <v>0</v>
      </c>
      <c r="O23" s="135">
        <v>4</v>
      </c>
      <c r="P23" s="135">
        <v>0</v>
      </c>
      <c r="Q23" s="135">
        <v>1</v>
      </c>
      <c r="R23" s="139">
        <v>0</v>
      </c>
      <c r="S23" s="139">
        <v>28</v>
      </c>
    </row>
    <row r="24" spans="1:19" s="17" customFormat="1" ht="44.25" customHeight="1">
      <c r="A24" s="126" t="s">
        <v>185</v>
      </c>
      <c r="B24" s="75">
        <f t="shared" si="1"/>
        <v>20</v>
      </c>
      <c r="C24" s="135">
        <v>71</v>
      </c>
      <c r="D24" s="135">
        <v>12</v>
      </c>
      <c r="E24" s="135">
        <v>59</v>
      </c>
      <c r="F24" s="135">
        <v>0</v>
      </c>
      <c r="G24" s="139">
        <v>44</v>
      </c>
      <c r="H24" s="139">
        <v>16</v>
      </c>
      <c r="I24" s="139">
        <v>9</v>
      </c>
      <c r="J24" s="139">
        <v>0</v>
      </c>
      <c r="K24" s="139">
        <v>11</v>
      </c>
      <c r="L24" s="139">
        <v>1</v>
      </c>
      <c r="M24" s="139">
        <v>7</v>
      </c>
      <c r="N24" s="139">
        <v>1</v>
      </c>
      <c r="O24" s="139">
        <v>4</v>
      </c>
      <c r="P24" s="139">
        <v>0</v>
      </c>
      <c r="Q24" s="139">
        <v>2</v>
      </c>
      <c r="R24" s="139">
        <v>0</v>
      </c>
      <c r="S24" s="139">
        <v>26</v>
      </c>
    </row>
    <row r="25" spans="1:19" s="17" customFormat="1" ht="44.25" customHeight="1">
      <c r="A25" s="128" t="s">
        <v>186</v>
      </c>
      <c r="B25" s="75">
        <f t="shared" si="1"/>
        <v>21</v>
      </c>
      <c r="C25" s="132">
        <v>19</v>
      </c>
      <c r="D25" s="132">
        <v>2</v>
      </c>
      <c r="E25" s="132">
        <v>17</v>
      </c>
      <c r="F25" s="132">
        <v>0</v>
      </c>
      <c r="G25" s="134">
        <v>10</v>
      </c>
      <c r="H25" s="132">
        <v>3</v>
      </c>
      <c r="I25" s="132">
        <v>3</v>
      </c>
      <c r="J25" s="132">
        <v>0</v>
      </c>
      <c r="K25" s="132">
        <v>4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4">
        <v>0</v>
      </c>
      <c r="S25" s="134">
        <v>9</v>
      </c>
    </row>
    <row r="26" spans="1:19" s="17" customFormat="1" ht="44.25" customHeight="1">
      <c r="A26" s="126" t="s">
        <v>187</v>
      </c>
      <c r="B26" s="75">
        <f t="shared" si="1"/>
        <v>22</v>
      </c>
      <c r="C26" s="135">
        <v>14</v>
      </c>
      <c r="D26" s="135">
        <v>2</v>
      </c>
      <c r="E26" s="135">
        <v>12</v>
      </c>
      <c r="F26" s="135">
        <v>0</v>
      </c>
      <c r="G26" s="139">
        <v>8</v>
      </c>
      <c r="H26" s="135">
        <v>2</v>
      </c>
      <c r="I26" s="135">
        <v>3</v>
      </c>
      <c r="J26" s="135">
        <v>0</v>
      </c>
      <c r="K26" s="135">
        <v>3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9">
        <v>0</v>
      </c>
      <c r="S26" s="139">
        <v>6</v>
      </c>
    </row>
    <row r="27" spans="1:19" s="17" customFormat="1" ht="44.25" customHeight="1">
      <c r="A27" s="126" t="s">
        <v>188</v>
      </c>
      <c r="B27" s="75">
        <f t="shared" si="1"/>
        <v>23</v>
      </c>
      <c r="C27" s="135">
        <v>3</v>
      </c>
      <c r="D27" s="135">
        <v>0</v>
      </c>
      <c r="E27" s="135">
        <v>3</v>
      </c>
      <c r="F27" s="135">
        <v>0</v>
      </c>
      <c r="G27" s="139">
        <v>1</v>
      </c>
      <c r="H27" s="135">
        <v>1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9">
        <v>0</v>
      </c>
      <c r="S27" s="139">
        <v>2</v>
      </c>
    </row>
    <row r="28" spans="1:19" s="17" customFormat="1" ht="75.75" customHeight="1">
      <c r="A28" s="125" t="s">
        <v>189</v>
      </c>
      <c r="B28" s="75">
        <f t="shared" si="1"/>
        <v>24</v>
      </c>
      <c r="C28" s="132">
        <v>2784</v>
      </c>
      <c r="D28" s="132">
        <v>746</v>
      </c>
      <c r="E28" s="132">
        <v>2038</v>
      </c>
      <c r="F28" s="132">
        <v>6</v>
      </c>
      <c r="G28" s="134">
        <v>1782</v>
      </c>
      <c r="H28" s="132">
        <v>479</v>
      </c>
      <c r="I28" s="132">
        <v>309</v>
      </c>
      <c r="J28" s="132">
        <v>32</v>
      </c>
      <c r="K28" s="132">
        <v>545</v>
      </c>
      <c r="L28" s="132">
        <v>54</v>
      </c>
      <c r="M28" s="132">
        <v>363</v>
      </c>
      <c r="N28" s="132">
        <v>25</v>
      </c>
      <c r="O28" s="132">
        <v>153</v>
      </c>
      <c r="P28" s="132">
        <v>22</v>
      </c>
      <c r="Q28" s="132">
        <v>85</v>
      </c>
      <c r="R28" s="134">
        <v>71</v>
      </c>
      <c r="S28" s="134">
        <v>886</v>
      </c>
    </row>
    <row r="29" spans="1:19" s="17" customFormat="1" ht="57" customHeight="1">
      <c r="A29" s="126" t="s">
        <v>190</v>
      </c>
      <c r="B29" s="75">
        <f t="shared" si="1"/>
        <v>25</v>
      </c>
      <c r="C29" s="135">
        <v>80</v>
      </c>
      <c r="D29" s="135">
        <v>25</v>
      </c>
      <c r="E29" s="135">
        <v>55</v>
      </c>
      <c r="F29" s="135">
        <v>1</v>
      </c>
      <c r="G29" s="139">
        <v>49</v>
      </c>
      <c r="H29" s="135">
        <v>6</v>
      </c>
      <c r="I29" s="135">
        <v>18</v>
      </c>
      <c r="J29" s="135">
        <v>1</v>
      </c>
      <c r="K29" s="135">
        <v>9</v>
      </c>
      <c r="L29" s="135">
        <v>3</v>
      </c>
      <c r="M29" s="135">
        <v>12</v>
      </c>
      <c r="N29" s="135">
        <v>1</v>
      </c>
      <c r="O29" s="135">
        <v>4</v>
      </c>
      <c r="P29" s="135">
        <v>0</v>
      </c>
      <c r="Q29" s="135">
        <v>3</v>
      </c>
      <c r="R29" s="139">
        <v>4</v>
      </c>
      <c r="S29" s="139">
        <v>28</v>
      </c>
    </row>
    <row r="30" spans="1:19" s="17" customFormat="1" ht="84.75" customHeight="1">
      <c r="A30" s="128" t="s">
        <v>191</v>
      </c>
      <c r="B30" s="75">
        <f t="shared" si="1"/>
        <v>26</v>
      </c>
      <c r="C30" s="132">
        <v>54</v>
      </c>
      <c r="D30" s="132">
        <v>13</v>
      </c>
      <c r="E30" s="132">
        <v>41</v>
      </c>
      <c r="F30" s="132">
        <v>0</v>
      </c>
      <c r="G30" s="134">
        <v>38</v>
      </c>
      <c r="H30" s="132">
        <v>10</v>
      </c>
      <c r="I30" s="132">
        <v>8</v>
      </c>
      <c r="J30" s="132">
        <v>0</v>
      </c>
      <c r="K30" s="132">
        <v>12</v>
      </c>
      <c r="L30" s="132">
        <v>1</v>
      </c>
      <c r="M30" s="132">
        <v>7</v>
      </c>
      <c r="N30" s="132">
        <v>0</v>
      </c>
      <c r="O30" s="132">
        <v>1</v>
      </c>
      <c r="P30" s="132">
        <v>0</v>
      </c>
      <c r="Q30" s="132">
        <v>4</v>
      </c>
      <c r="R30" s="134">
        <v>2</v>
      </c>
      <c r="S30" s="134">
        <v>15</v>
      </c>
    </row>
    <row r="31" spans="1:19" s="17" customFormat="1" ht="67.5" customHeight="1">
      <c r="A31" s="127" t="s">
        <v>192</v>
      </c>
      <c r="B31" s="75">
        <f t="shared" si="1"/>
        <v>27</v>
      </c>
      <c r="C31" s="135">
        <v>32</v>
      </c>
      <c r="D31" s="135">
        <v>8</v>
      </c>
      <c r="E31" s="135">
        <v>24</v>
      </c>
      <c r="F31" s="135">
        <v>0</v>
      </c>
      <c r="G31" s="139">
        <v>24</v>
      </c>
      <c r="H31" s="135">
        <v>9</v>
      </c>
      <c r="I31" s="135">
        <v>6</v>
      </c>
      <c r="J31" s="135">
        <v>0</v>
      </c>
      <c r="K31" s="135">
        <v>7</v>
      </c>
      <c r="L31" s="135">
        <v>0</v>
      </c>
      <c r="M31" s="135">
        <v>2</v>
      </c>
      <c r="N31" s="135">
        <v>0</v>
      </c>
      <c r="O31" s="135">
        <v>0</v>
      </c>
      <c r="P31" s="135">
        <v>0</v>
      </c>
      <c r="Q31" s="135">
        <v>2</v>
      </c>
      <c r="R31" s="139">
        <v>0</v>
      </c>
      <c r="S31" s="139">
        <v>8</v>
      </c>
    </row>
    <row r="32" spans="1:19" s="17" customFormat="1" ht="88.5" customHeight="1">
      <c r="A32" s="126" t="s">
        <v>193</v>
      </c>
      <c r="B32" s="75">
        <f t="shared" si="1"/>
        <v>28</v>
      </c>
      <c r="C32" s="135">
        <v>17</v>
      </c>
      <c r="D32" s="135">
        <v>5</v>
      </c>
      <c r="E32" s="135">
        <v>12</v>
      </c>
      <c r="F32" s="135">
        <v>0</v>
      </c>
      <c r="G32" s="139">
        <v>9</v>
      </c>
      <c r="H32" s="135">
        <v>0</v>
      </c>
      <c r="I32" s="135">
        <v>3</v>
      </c>
      <c r="J32" s="135">
        <v>0</v>
      </c>
      <c r="K32" s="135">
        <v>6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9">
        <v>0</v>
      </c>
      <c r="S32" s="139">
        <v>8</v>
      </c>
    </row>
    <row r="33" spans="1:19" s="17" customFormat="1" ht="99" customHeight="1">
      <c r="A33" s="126" t="s">
        <v>194</v>
      </c>
      <c r="B33" s="75">
        <f t="shared" si="1"/>
        <v>29</v>
      </c>
      <c r="C33" s="135">
        <v>2</v>
      </c>
      <c r="D33" s="135">
        <v>1</v>
      </c>
      <c r="E33" s="135">
        <v>1</v>
      </c>
      <c r="F33" s="135">
        <v>0</v>
      </c>
      <c r="G33" s="139">
        <v>1</v>
      </c>
      <c r="H33" s="135">
        <v>0</v>
      </c>
      <c r="I33" s="135">
        <v>1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9">
        <v>0</v>
      </c>
      <c r="S33" s="139">
        <v>1</v>
      </c>
    </row>
    <row r="34" spans="1:19" s="17" customFormat="1" ht="79.5" customHeight="1">
      <c r="A34" s="126" t="s">
        <v>195</v>
      </c>
      <c r="B34" s="75">
        <f t="shared" si="1"/>
        <v>30</v>
      </c>
      <c r="C34" s="135">
        <v>177</v>
      </c>
      <c r="D34" s="135">
        <v>37</v>
      </c>
      <c r="E34" s="135">
        <v>140</v>
      </c>
      <c r="F34" s="135">
        <v>3</v>
      </c>
      <c r="G34" s="139">
        <v>95</v>
      </c>
      <c r="H34" s="139">
        <v>10</v>
      </c>
      <c r="I34" s="139">
        <v>25</v>
      </c>
      <c r="J34" s="139">
        <v>3</v>
      </c>
      <c r="K34" s="139">
        <v>33</v>
      </c>
      <c r="L34" s="139">
        <v>4</v>
      </c>
      <c r="M34" s="139">
        <v>20</v>
      </c>
      <c r="N34" s="139">
        <v>5</v>
      </c>
      <c r="O34" s="139">
        <v>10</v>
      </c>
      <c r="P34" s="139">
        <v>1</v>
      </c>
      <c r="Q34" s="139">
        <v>2</v>
      </c>
      <c r="R34" s="139">
        <v>2</v>
      </c>
      <c r="S34" s="139">
        <v>79</v>
      </c>
    </row>
    <row r="35" spans="1:19" s="17" customFormat="1" ht="54.75" customHeight="1">
      <c r="A35" s="126" t="s">
        <v>196</v>
      </c>
      <c r="B35" s="75">
        <f t="shared" si="1"/>
        <v>31</v>
      </c>
      <c r="C35" s="135">
        <v>94</v>
      </c>
      <c r="D35" s="135">
        <v>16</v>
      </c>
      <c r="E35" s="135">
        <v>78</v>
      </c>
      <c r="F35" s="135">
        <v>0</v>
      </c>
      <c r="G35" s="139">
        <v>69</v>
      </c>
      <c r="H35" s="135">
        <v>30</v>
      </c>
      <c r="I35" s="135">
        <v>15</v>
      </c>
      <c r="J35" s="135">
        <v>1</v>
      </c>
      <c r="K35" s="135">
        <v>14</v>
      </c>
      <c r="L35" s="135">
        <v>1</v>
      </c>
      <c r="M35" s="135">
        <v>8</v>
      </c>
      <c r="N35" s="135">
        <v>0</v>
      </c>
      <c r="O35" s="135">
        <v>5</v>
      </c>
      <c r="P35" s="135">
        <v>1</v>
      </c>
      <c r="Q35" s="135">
        <v>1</v>
      </c>
      <c r="R35" s="139">
        <v>1</v>
      </c>
      <c r="S35" s="139">
        <v>25</v>
      </c>
    </row>
    <row r="36" spans="1:19" s="17" customFormat="1" ht="90" customHeight="1">
      <c r="A36" s="126" t="s">
        <v>197</v>
      </c>
      <c r="B36" s="75">
        <f t="shared" si="1"/>
        <v>32</v>
      </c>
      <c r="C36" s="135">
        <v>188</v>
      </c>
      <c r="D36" s="135">
        <v>36</v>
      </c>
      <c r="E36" s="135">
        <v>152</v>
      </c>
      <c r="F36" s="135">
        <v>0</v>
      </c>
      <c r="G36" s="139">
        <v>120</v>
      </c>
      <c r="H36" s="135">
        <v>40</v>
      </c>
      <c r="I36" s="135">
        <v>31</v>
      </c>
      <c r="J36" s="135">
        <v>0</v>
      </c>
      <c r="K36" s="135">
        <v>33</v>
      </c>
      <c r="L36" s="135">
        <v>1</v>
      </c>
      <c r="M36" s="135">
        <v>15</v>
      </c>
      <c r="N36" s="135">
        <v>0</v>
      </c>
      <c r="O36" s="135">
        <v>6</v>
      </c>
      <c r="P36" s="135">
        <v>0</v>
      </c>
      <c r="Q36" s="135">
        <v>4</v>
      </c>
      <c r="R36" s="139">
        <v>4</v>
      </c>
      <c r="S36" s="139">
        <v>61</v>
      </c>
    </row>
    <row r="37" spans="1:19" s="17" customFormat="1" ht="45" customHeight="1">
      <c r="A37" s="126" t="s">
        <v>198</v>
      </c>
      <c r="B37" s="75">
        <f t="shared" si="1"/>
        <v>33</v>
      </c>
      <c r="C37" s="135">
        <v>61</v>
      </c>
      <c r="D37" s="135">
        <v>10</v>
      </c>
      <c r="E37" s="135">
        <v>51</v>
      </c>
      <c r="F37" s="135">
        <v>0</v>
      </c>
      <c r="G37" s="139">
        <v>26</v>
      </c>
      <c r="H37" s="135">
        <v>8</v>
      </c>
      <c r="I37" s="135">
        <v>5</v>
      </c>
      <c r="J37" s="135">
        <v>0</v>
      </c>
      <c r="K37" s="135">
        <v>4</v>
      </c>
      <c r="L37" s="135">
        <v>2</v>
      </c>
      <c r="M37" s="135">
        <v>7</v>
      </c>
      <c r="N37" s="135">
        <v>1</v>
      </c>
      <c r="O37" s="135">
        <v>3</v>
      </c>
      <c r="P37" s="135">
        <v>0</v>
      </c>
      <c r="Q37" s="135">
        <v>2</v>
      </c>
      <c r="R37" s="139">
        <v>1</v>
      </c>
      <c r="S37" s="139">
        <v>28</v>
      </c>
    </row>
    <row r="38" spans="1:19" s="17" customFormat="1" ht="52.5" customHeight="1">
      <c r="A38" s="126" t="s">
        <v>199</v>
      </c>
      <c r="B38" s="75">
        <f t="shared" si="1"/>
        <v>34</v>
      </c>
      <c r="C38" s="135">
        <v>397</v>
      </c>
      <c r="D38" s="135">
        <v>94</v>
      </c>
      <c r="E38" s="135">
        <v>303</v>
      </c>
      <c r="F38" s="135">
        <v>0</v>
      </c>
      <c r="G38" s="139">
        <v>300</v>
      </c>
      <c r="H38" s="135">
        <v>127</v>
      </c>
      <c r="I38" s="135">
        <v>33</v>
      </c>
      <c r="J38" s="135">
        <v>4</v>
      </c>
      <c r="K38" s="135">
        <v>80</v>
      </c>
      <c r="L38" s="135">
        <v>6</v>
      </c>
      <c r="M38" s="135">
        <v>50</v>
      </c>
      <c r="N38" s="135">
        <v>3</v>
      </c>
      <c r="O38" s="135">
        <v>15</v>
      </c>
      <c r="P38" s="135">
        <v>2</v>
      </c>
      <c r="Q38" s="135">
        <v>11</v>
      </c>
      <c r="R38" s="139">
        <v>17</v>
      </c>
      <c r="S38" s="139">
        <v>84</v>
      </c>
    </row>
    <row r="39" spans="1:19" s="17" customFormat="1" ht="89.25" customHeight="1">
      <c r="A39" s="125" t="s">
        <v>200</v>
      </c>
      <c r="B39" s="75">
        <f t="shared" si="1"/>
        <v>35</v>
      </c>
      <c r="C39" s="132">
        <v>61</v>
      </c>
      <c r="D39" s="132">
        <v>17</v>
      </c>
      <c r="E39" s="132">
        <v>44</v>
      </c>
      <c r="F39" s="132">
        <v>1</v>
      </c>
      <c r="G39" s="134">
        <v>41</v>
      </c>
      <c r="H39" s="132">
        <v>15</v>
      </c>
      <c r="I39" s="132">
        <v>4</v>
      </c>
      <c r="J39" s="132">
        <v>1</v>
      </c>
      <c r="K39" s="132">
        <v>13</v>
      </c>
      <c r="L39" s="132">
        <v>0</v>
      </c>
      <c r="M39" s="132">
        <v>8</v>
      </c>
      <c r="N39" s="132">
        <v>0</v>
      </c>
      <c r="O39" s="132">
        <v>6</v>
      </c>
      <c r="P39" s="132">
        <v>0</v>
      </c>
      <c r="Q39" s="132">
        <v>1</v>
      </c>
      <c r="R39" s="132">
        <v>0</v>
      </c>
      <c r="S39" s="134">
        <v>17</v>
      </c>
    </row>
    <row r="40" spans="1:19" s="17" customFormat="1" ht="52.5" customHeight="1">
      <c r="A40" s="126" t="s">
        <v>201</v>
      </c>
      <c r="B40" s="75">
        <f t="shared" si="1"/>
        <v>36</v>
      </c>
      <c r="C40" s="132">
        <v>2</v>
      </c>
      <c r="D40" s="132">
        <v>0</v>
      </c>
      <c r="E40" s="132">
        <v>2</v>
      </c>
      <c r="F40" s="132">
        <v>0</v>
      </c>
      <c r="G40" s="134">
        <v>1</v>
      </c>
      <c r="H40" s="132">
        <v>0</v>
      </c>
      <c r="I40" s="132">
        <v>1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4">
        <v>0</v>
      </c>
      <c r="S40" s="134">
        <v>1</v>
      </c>
    </row>
    <row r="41" spans="1:19" s="17" customFormat="1" ht="52.5" customHeight="1">
      <c r="A41" s="126" t="s">
        <v>202</v>
      </c>
      <c r="B41" s="75">
        <f t="shared" si="1"/>
        <v>37</v>
      </c>
      <c r="C41" s="135">
        <v>10</v>
      </c>
      <c r="D41" s="135">
        <v>3</v>
      </c>
      <c r="E41" s="135">
        <v>7</v>
      </c>
      <c r="F41" s="135">
        <v>0</v>
      </c>
      <c r="G41" s="139">
        <v>7</v>
      </c>
      <c r="H41" s="135">
        <v>2</v>
      </c>
      <c r="I41" s="135">
        <v>1</v>
      </c>
      <c r="J41" s="135">
        <v>0</v>
      </c>
      <c r="K41" s="135">
        <v>3</v>
      </c>
      <c r="L41" s="135">
        <v>0</v>
      </c>
      <c r="M41" s="135">
        <v>1</v>
      </c>
      <c r="N41" s="135">
        <v>0</v>
      </c>
      <c r="O41" s="135">
        <v>1</v>
      </c>
      <c r="P41" s="135">
        <v>0</v>
      </c>
      <c r="Q41" s="135">
        <v>0</v>
      </c>
      <c r="R41" s="139">
        <v>0</v>
      </c>
      <c r="S41" s="139">
        <v>3</v>
      </c>
    </row>
    <row r="42" spans="1:19" s="17" customFormat="1" ht="52.5" customHeight="1">
      <c r="A42" s="126" t="s">
        <v>203</v>
      </c>
      <c r="B42" s="75">
        <f t="shared" si="1"/>
        <v>38</v>
      </c>
      <c r="C42" s="135">
        <v>17</v>
      </c>
      <c r="D42" s="135">
        <v>6</v>
      </c>
      <c r="E42" s="135">
        <v>11</v>
      </c>
      <c r="F42" s="135">
        <v>0</v>
      </c>
      <c r="G42" s="135">
        <v>14</v>
      </c>
      <c r="H42" s="135">
        <v>6</v>
      </c>
      <c r="I42" s="135">
        <v>2</v>
      </c>
      <c r="J42" s="135">
        <v>1</v>
      </c>
      <c r="K42" s="135">
        <v>3</v>
      </c>
      <c r="L42" s="135">
        <v>0</v>
      </c>
      <c r="M42" s="135">
        <v>2</v>
      </c>
      <c r="N42" s="135">
        <v>0</v>
      </c>
      <c r="O42" s="135">
        <v>1</v>
      </c>
      <c r="P42" s="135">
        <v>0</v>
      </c>
      <c r="Q42" s="135">
        <v>1</v>
      </c>
      <c r="R42" s="135">
        <v>0</v>
      </c>
      <c r="S42" s="135">
        <v>3</v>
      </c>
    </row>
    <row r="43" spans="1:19" s="17" customFormat="1" ht="52.5" customHeight="1">
      <c r="A43" s="126" t="s">
        <v>204</v>
      </c>
      <c r="B43" s="75">
        <f t="shared" si="1"/>
        <v>39</v>
      </c>
      <c r="C43" s="135">
        <v>0</v>
      </c>
      <c r="D43" s="135">
        <v>0</v>
      </c>
      <c r="E43" s="135">
        <v>0</v>
      </c>
      <c r="F43" s="135">
        <v>0</v>
      </c>
      <c r="G43" s="139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9">
        <v>0</v>
      </c>
      <c r="S43" s="139">
        <v>0</v>
      </c>
    </row>
    <row r="44" spans="1:19" s="17" customFormat="1" ht="105" customHeight="1">
      <c r="A44" s="125" t="s">
        <v>281</v>
      </c>
      <c r="B44" s="75">
        <f t="shared" si="1"/>
        <v>40</v>
      </c>
      <c r="C44" s="132">
        <v>7286</v>
      </c>
      <c r="D44" s="132">
        <v>1516</v>
      </c>
      <c r="E44" s="132">
        <v>5770</v>
      </c>
      <c r="F44" s="132">
        <v>17</v>
      </c>
      <c r="G44" s="134">
        <v>5243</v>
      </c>
      <c r="H44" s="134">
        <v>2507</v>
      </c>
      <c r="I44" s="134">
        <v>640</v>
      </c>
      <c r="J44" s="134">
        <v>61</v>
      </c>
      <c r="K44" s="134">
        <v>1163</v>
      </c>
      <c r="L44" s="134">
        <v>135</v>
      </c>
      <c r="M44" s="134">
        <v>737</v>
      </c>
      <c r="N44" s="134">
        <v>24</v>
      </c>
      <c r="O44" s="134">
        <v>317</v>
      </c>
      <c r="P44" s="134">
        <v>60</v>
      </c>
      <c r="Q44" s="134">
        <v>199</v>
      </c>
      <c r="R44" s="134">
        <v>113</v>
      </c>
      <c r="S44" s="134">
        <v>1835</v>
      </c>
    </row>
    <row r="45" spans="1:19" s="17" customFormat="1" ht="57" customHeight="1">
      <c r="A45" s="126" t="s">
        <v>19</v>
      </c>
      <c r="B45" s="75">
        <f t="shared" si="1"/>
        <v>41</v>
      </c>
      <c r="C45" s="135">
        <v>670</v>
      </c>
      <c r="D45" s="135">
        <v>166</v>
      </c>
      <c r="E45" s="135">
        <v>504</v>
      </c>
      <c r="F45" s="135">
        <v>3</v>
      </c>
      <c r="G45" s="139">
        <v>402</v>
      </c>
      <c r="H45" s="135">
        <v>98</v>
      </c>
      <c r="I45" s="135">
        <v>66</v>
      </c>
      <c r="J45" s="135">
        <v>7</v>
      </c>
      <c r="K45" s="135">
        <v>131</v>
      </c>
      <c r="L45" s="135">
        <v>17</v>
      </c>
      <c r="M45" s="135">
        <v>83</v>
      </c>
      <c r="N45" s="135">
        <v>1</v>
      </c>
      <c r="O45" s="135">
        <v>31</v>
      </c>
      <c r="P45" s="135">
        <v>4</v>
      </c>
      <c r="Q45" s="135">
        <v>33</v>
      </c>
      <c r="R45" s="139">
        <v>13</v>
      </c>
      <c r="S45" s="139">
        <v>238</v>
      </c>
    </row>
    <row r="46" spans="1:19" s="17" customFormat="1" ht="57" customHeight="1">
      <c r="A46" s="126" t="s">
        <v>20</v>
      </c>
      <c r="B46" s="75">
        <f t="shared" si="1"/>
        <v>42</v>
      </c>
      <c r="C46" s="135">
        <v>283</v>
      </c>
      <c r="D46" s="135">
        <v>71</v>
      </c>
      <c r="E46" s="135">
        <v>212</v>
      </c>
      <c r="F46" s="135">
        <v>0</v>
      </c>
      <c r="G46" s="139">
        <v>182</v>
      </c>
      <c r="H46" s="135">
        <v>31</v>
      </c>
      <c r="I46" s="135">
        <v>34</v>
      </c>
      <c r="J46" s="135">
        <v>2</v>
      </c>
      <c r="K46" s="135">
        <v>72</v>
      </c>
      <c r="L46" s="135">
        <v>7</v>
      </c>
      <c r="M46" s="135">
        <v>36</v>
      </c>
      <c r="N46" s="135">
        <v>0</v>
      </c>
      <c r="O46" s="135">
        <v>12</v>
      </c>
      <c r="P46" s="135">
        <v>1</v>
      </c>
      <c r="Q46" s="135">
        <v>13</v>
      </c>
      <c r="R46" s="139">
        <v>9</v>
      </c>
      <c r="S46" s="139">
        <v>93</v>
      </c>
    </row>
    <row r="47" spans="1:19" s="17" customFormat="1" ht="57" customHeight="1">
      <c r="A47" s="126" t="s">
        <v>205</v>
      </c>
      <c r="B47" s="75">
        <f t="shared" si="1"/>
        <v>43</v>
      </c>
      <c r="C47" s="135">
        <v>154</v>
      </c>
      <c r="D47" s="135">
        <v>56</v>
      </c>
      <c r="E47" s="135">
        <v>98</v>
      </c>
      <c r="F47" s="135">
        <v>1</v>
      </c>
      <c r="G47" s="139">
        <v>119</v>
      </c>
      <c r="H47" s="135">
        <v>40</v>
      </c>
      <c r="I47" s="135">
        <v>8</v>
      </c>
      <c r="J47" s="135">
        <v>1</v>
      </c>
      <c r="K47" s="135">
        <v>32</v>
      </c>
      <c r="L47" s="135">
        <v>3</v>
      </c>
      <c r="M47" s="135">
        <v>35</v>
      </c>
      <c r="N47" s="135">
        <v>2</v>
      </c>
      <c r="O47" s="135">
        <v>9</v>
      </c>
      <c r="P47" s="135">
        <v>1</v>
      </c>
      <c r="Q47" s="135">
        <v>6</v>
      </c>
      <c r="R47" s="139">
        <v>17</v>
      </c>
      <c r="S47" s="139">
        <v>33</v>
      </c>
    </row>
    <row r="48" spans="1:19" s="17" customFormat="1" ht="57" customHeight="1">
      <c r="A48" s="126" t="s">
        <v>206</v>
      </c>
      <c r="B48" s="75">
        <f t="shared" si="1"/>
        <v>44</v>
      </c>
      <c r="C48" s="135">
        <v>9</v>
      </c>
      <c r="D48" s="135">
        <v>4</v>
      </c>
      <c r="E48" s="135">
        <v>5</v>
      </c>
      <c r="F48" s="135">
        <v>0</v>
      </c>
      <c r="G48" s="139">
        <v>7</v>
      </c>
      <c r="H48" s="135">
        <v>2</v>
      </c>
      <c r="I48" s="135">
        <v>0</v>
      </c>
      <c r="J48" s="135">
        <v>0</v>
      </c>
      <c r="K48" s="135">
        <v>2</v>
      </c>
      <c r="L48" s="135">
        <v>1</v>
      </c>
      <c r="M48" s="135">
        <v>2</v>
      </c>
      <c r="N48" s="135">
        <v>0</v>
      </c>
      <c r="O48" s="135">
        <v>2</v>
      </c>
      <c r="P48" s="135">
        <v>0</v>
      </c>
      <c r="Q48" s="135">
        <v>0</v>
      </c>
      <c r="R48" s="139">
        <v>0</v>
      </c>
      <c r="S48" s="139">
        <v>1</v>
      </c>
    </row>
    <row r="49" spans="1:19" s="17" customFormat="1" ht="57" customHeight="1">
      <c r="A49" s="126" t="s">
        <v>207</v>
      </c>
      <c r="B49" s="75">
        <f t="shared" si="1"/>
        <v>45</v>
      </c>
      <c r="C49" s="135">
        <v>23</v>
      </c>
      <c r="D49" s="135">
        <v>3</v>
      </c>
      <c r="E49" s="135">
        <v>20</v>
      </c>
      <c r="F49" s="135">
        <v>0</v>
      </c>
      <c r="G49" s="139">
        <v>17</v>
      </c>
      <c r="H49" s="139">
        <v>8</v>
      </c>
      <c r="I49" s="139">
        <v>3</v>
      </c>
      <c r="J49" s="139">
        <v>0</v>
      </c>
      <c r="K49" s="139">
        <v>6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2</v>
      </c>
    </row>
    <row r="50" spans="1:19" s="17" customFormat="1" ht="57" customHeight="1">
      <c r="A50" s="126" t="s">
        <v>21</v>
      </c>
      <c r="B50" s="75">
        <f t="shared" si="1"/>
        <v>46</v>
      </c>
      <c r="C50" s="135">
        <v>47</v>
      </c>
      <c r="D50" s="135">
        <v>13</v>
      </c>
      <c r="E50" s="135">
        <v>34</v>
      </c>
      <c r="F50" s="135">
        <v>0</v>
      </c>
      <c r="G50" s="139">
        <v>37</v>
      </c>
      <c r="H50" s="139">
        <v>12</v>
      </c>
      <c r="I50" s="139">
        <v>5</v>
      </c>
      <c r="J50" s="139">
        <v>0</v>
      </c>
      <c r="K50" s="139">
        <v>15</v>
      </c>
      <c r="L50" s="139">
        <v>1</v>
      </c>
      <c r="M50" s="139">
        <v>4</v>
      </c>
      <c r="N50" s="139">
        <v>0</v>
      </c>
      <c r="O50" s="139">
        <v>1</v>
      </c>
      <c r="P50" s="139">
        <v>0</v>
      </c>
      <c r="Q50" s="139">
        <v>2</v>
      </c>
      <c r="R50" s="139">
        <v>1</v>
      </c>
      <c r="S50" s="139">
        <v>9</v>
      </c>
    </row>
    <row r="51" spans="1:19" s="17" customFormat="1" ht="57" customHeight="1">
      <c r="A51" s="126" t="s">
        <v>23</v>
      </c>
      <c r="B51" s="75">
        <f t="shared" si="1"/>
        <v>47</v>
      </c>
      <c r="C51" s="135">
        <v>680</v>
      </c>
      <c r="D51" s="135">
        <v>47</v>
      </c>
      <c r="E51" s="135">
        <v>633</v>
      </c>
      <c r="F51" s="135">
        <v>0</v>
      </c>
      <c r="G51" s="139">
        <v>604</v>
      </c>
      <c r="H51" s="139">
        <v>488</v>
      </c>
      <c r="I51" s="139">
        <v>65</v>
      </c>
      <c r="J51" s="139">
        <v>2</v>
      </c>
      <c r="K51" s="139">
        <v>29</v>
      </c>
      <c r="L51" s="139">
        <v>0</v>
      </c>
      <c r="M51" s="139">
        <v>20</v>
      </c>
      <c r="N51" s="139">
        <v>1</v>
      </c>
      <c r="O51" s="139">
        <v>8</v>
      </c>
      <c r="P51" s="139">
        <v>3</v>
      </c>
      <c r="Q51" s="139">
        <v>5</v>
      </c>
      <c r="R51" s="139">
        <v>2</v>
      </c>
      <c r="S51" s="139">
        <v>66</v>
      </c>
    </row>
    <row r="52" spans="1:19" s="17" customFormat="1" ht="53.25" customHeight="1">
      <c r="A52" s="128" t="s">
        <v>208</v>
      </c>
      <c r="B52" s="75">
        <f t="shared" si="1"/>
        <v>48</v>
      </c>
      <c r="C52" s="132">
        <v>115</v>
      </c>
      <c r="D52" s="132">
        <v>8</v>
      </c>
      <c r="E52" s="132">
        <v>107</v>
      </c>
      <c r="F52" s="132">
        <v>0</v>
      </c>
      <c r="G52" s="134">
        <v>98</v>
      </c>
      <c r="H52" s="134">
        <v>80</v>
      </c>
      <c r="I52" s="134">
        <v>5</v>
      </c>
      <c r="J52" s="134">
        <v>0</v>
      </c>
      <c r="K52" s="134">
        <v>7</v>
      </c>
      <c r="L52" s="134">
        <v>0</v>
      </c>
      <c r="M52" s="134">
        <v>6</v>
      </c>
      <c r="N52" s="134">
        <v>1</v>
      </c>
      <c r="O52" s="134">
        <v>1</v>
      </c>
      <c r="P52" s="134">
        <v>0</v>
      </c>
      <c r="Q52" s="134">
        <v>2</v>
      </c>
      <c r="R52" s="134">
        <v>2</v>
      </c>
      <c r="S52" s="134">
        <v>16</v>
      </c>
    </row>
    <row r="53" spans="1:19" s="17" customFormat="1" ht="138" customHeight="1">
      <c r="A53" s="126" t="s">
        <v>209</v>
      </c>
      <c r="B53" s="75">
        <f t="shared" si="1"/>
        <v>49</v>
      </c>
      <c r="C53" s="135">
        <v>9</v>
      </c>
      <c r="D53" s="135">
        <v>2</v>
      </c>
      <c r="E53" s="135">
        <v>7</v>
      </c>
      <c r="F53" s="135">
        <v>0</v>
      </c>
      <c r="G53" s="139">
        <v>8</v>
      </c>
      <c r="H53" s="135">
        <v>6</v>
      </c>
      <c r="I53" s="135">
        <v>1</v>
      </c>
      <c r="J53" s="135">
        <v>0</v>
      </c>
      <c r="K53" s="139">
        <v>1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1</v>
      </c>
    </row>
    <row r="54" spans="1:19" s="17" customFormat="1" ht="57" customHeight="1">
      <c r="A54" s="128" t="s">
        <v>210</v>
      </c>
      <c r="B54" s="75">
        <f t="shared" si="1"/>
        <v>50</v>
      </c>
      <c r="C54" s="132">
        <v>2921</v>
      </c>
      <c r="D54" s="132">
        <v>694</v>
      </c>
      <c r="E54" s="132">
        <v>2227</v>
      </c>
      <c r="F54" s="132">
        <v>8</v>
      </c>
      <c r="G54" s="134">
        <v>2195</v>
      </c>
      <c r="H54" s="132">
        <v>991</v>
      </c>
      <c r="I54" s="132">
        <v>266</v>
      </c>
      <c r="J54" s="132">
        <v>29</v>
      </c>
      <c r="K54" s="134">
        <v>498</v>
      </c>
      <c r="L54" s="134">
        <v>65</v>
      </c>
      <c r="M54" s="134">
        <v>346</v>
      </c>
      <c r="N54" s="134">
        <v>12</v>
      </c>
      <c r="O54" s="134">
        <v>161</v>
      </c>
      <c r="P54" s="134">
        <v>32</v>
      </c>
      <c r="Q54" s="134">
        <v>87</v>
      </c>
      <c r="R54" s="134">
        <v>38</v>
      </c>
      <c r="S54" s="134">
        <v>631</v>
      </c>
    </row>
    <row r="55" spans="1:19" s="17" customFormat="1" ht="57" customHeight="1">
      <c r="A55" s="126" t="s">
        <v>211</v>
      </c>
      <c r="B55" s="75">
        <f t="shared" si="1"/>
        <v>51</v>
      </c>
      <c r="C55" s="135">
        <v>153</v>
      </c>
      <c r="D55" s="135">
        <v>51</v>
      </c>
      <c r="E55" s="135">
        <v>102</v>
      </c>
      <c r="F55" s="135">
        <v>0</v>
      </c>
      <c r="G55" s="139">
        <v>89</v>
      </c>
      <c r="H55" s="135">
        <v>9</v>
      </c>
      <c r="I55" s="135">
        <v>19</v>
      </c>
      <c r="J55" s="135">
        <v>1</v>
      </c>
      <c r="K55" s="139">
        <v>39</v>
      </c>
      <c r="L55" s="139">
        <v>2</v>
      </c>
      <c r="M55" s="139">
        <v>19</v>
      </c>
      <c r="N55" s="139">
        <v>1</v>
      </c>
      <c r="O55" s="139">
        <v>10</v>
      </c>
      <c r="P55" s="139">
        <v>0</v>
      </c>
      <c r="Q55" s="139">
        <v>5</v>
      </c>
      <c r="R55" s="139">
        <v>2</v>
      </c>
      <c r="S55" s="139">
        <v>58</v>
      </c>
    </row>
    <row r="56" spans="1:19" s="17" customFormat="1" ht="57" customHeight="1">
      <c r="A56" s="126" t="s">
        <v>212</v>
      </c>
      <c r="B56" s="75">
        <f t="shared" si="1"/>
        <v>52</v>
      </c>
      <c r="C56" s="135">
        <v>61</v>
      </c>
      <c r="D56" s="135">
        <v>11</v>
      </c>
      <c r="E56" s="135">
        <v>50</v>
      </c>
      <c r="F56" s="135">
        <v>0</v>
      </c>
      <c r="G56" s="139">
        <v>49</v>
      </c>
      <c r="H56" s="135">
        <v>32</v>
      </c>
      <c r="I56" s="135">
        <v>3</v>
      </c>
      <c r="J56" s="135">
        <v>0</v>
      </c>
      <c r="K56" s="139">
        <v>6</v>
      </c>
      <c r="L56" s="139">
        <v>1</v>
      </c>
      <c r="M56" s="139">
        <v>7</v>
      </c>
      <c r="N56" s="139">
        <v>0</v>
      </c>
      <c r="O56" s="139">
        <v>4</v>
      </c>
      <c r="P56" s="139">
        <v>0</v>
      </c>
      <c r="Q56" s="139">
        <v>3</v>
      </c>
      <c r="R56" s="139">
        <v>0</v>
      </c>
      <c r="S56" s="139">
        <v>10</v>
      </c>
    </row>
    <row r="57" spans="1:19" s="17" customFormat="1" ht="57" customHeight="1">
      <c r="A57" s="126" t="s">
        <v>213</v>
      </c>
      <c r="B57" s="75">
        <f t="shared" si="1"/>
        <v>53</v>
      </c>
      <c r="C57" s="135">
        <v>36</v>
      </c>
      <c r="D57" s="135">
        <v>9</v>
      </c>
      <c r="E57" s="135">
        <v>27</v>
      </c>
      <c r="F57" s="135">
        <v>0</v>
      </c>
      <c r="G57" s="139">
        <v>31</v>
      </c>
      <c r="H57" s="135">
        <v>15</v>
      </c>
      <c r="I57" s="135">
        <v>6</v>
      </c>
      <c r="J57" s="135">
        <v>1</v>
      </c>
      <c r="K57" s="139">
        <v>4</v>
      </c>
      <c r="L57" s="139">
        <v>2</v>
      </c>
      <c r="M57" s="139">
        <v>3</v>
      </c>
      <c r="N57" s="139">
        <v>0</v>
      </c>
      <c r="O57" s="139">
        <v>2</v>
      </c>
      <c r="P57" s="139">
        <v>0</v>
      </c>
      <c r="Q57" s="139">
        <v>0</v>
      </c>
      <c r="R57" s="139">
        <v>1</v>
      </c>
      <c r="S57" s="139">
        <v>4</v>
      </c>
    </row>
    <row r="58" spans="1:19" s="17" customFormat="1" ht="93.75" customHeight="1">
      <c r="A58" s="125" t="s">
        <v>214</v>
      </c>
      <c r="B58" s="75">
        <f t="shared" si="1"/>
        <v>54</v>
      </c>
      <c r="C58" s="132">
        <v>3379</v>
      </c>
      <c r="D58" s="132">
        <v>495</v>
      </c>
      <c r="E58" s="132">
        <v>2884</v>
      </c>
      <c r="F58" s="132">
        <v>9</v>
      </c>
      <c r="G58" s="134">
        <v>2653</v>
      </c>
      <c r="H58" s="132">
        <v>1580</v>
      </c>
      <c r="I58" s="132">
        <v>399</v>
      </c>
      <c r="J58" s="132">
        <v>21</v>
      </c>
      <c r="K58" s="134">
        <v>386</v>
      </c>
      <c r="L58" s="134">
        <v>58</v>
      </c>
      <c r="M58" s="134">
        <v>209</v>
      </c>
      <c r="N58" s="134">
        <v>14</v>
      </c>
      <c r="O58" s="134">
        <v>79</v>
      </c>
      <c r="P58" s="134">
        <v>23</v>
      </c>
      <c r="Q58" s="134">
        <v>48</v>
      </c>
      <c r="R58" s="134">
        <v>35</v>
      </c>
      <c r="S58" s="134">
        <v>605</v>
      </c>
    </row>
    <row r="59" spans="1:19" s="17" customFormat="1" ht="71.25" customHeight="1">
      <c r="A59" s="128" t="s">
        <v>215</v>
      </c>
      <c r="B59" s="75">
        <f t="shared" si="1"/>
        <v>55</v>
      </c>
      <c r="C59" s="132">
        <v>2587</v>
      </c>
      <c r="D59" s="132">
        <v>373</v>
      </c>
      <c r="E59" s="132">
        <v>2214</v>
      </c>
      <c r="F59" s="132">
        <v>5</v>
      </c>
      <c r="G59" s="134">
        <v>2099</v>
      </c>
      <c r="H59" s="132">
        <v>1280</v>
      </c>
      <c r="I59" s="132">
        <v>316</v>
      </c>
      <c r="J59" s="132">
        <v>14</v>
      </c>
      <c r="K59" s="134">
        <v>290</v>
      </c>
      <c r="L59" s="134">
        <v>46</v>
      </c>
      <c r="M59" s="134">
        <v>153</v>
      </c>
      <c r="N59" s="134">
        <v>6</v>
      </c>
      <c r="O59" s="134">
        <v>59</v>
      </c>
      <c r="P59" s="134">
        <v>16</v>
      </c>
      <c r="Q59" s="134">
        <v>42</v>
      </c>
      <c r="R59" s="134">
        <v>24</v>
      </c>
      <c r="S59" s="134">
        <v>390</v>
      </c>
    </row>
    <row r="60" spans="1:19" s="17" customFormat="1" ht="81.75" customHeight="1">
      <c r="A60" s="126" t="s">
        <v>120</v>
      </c>
      <c r="B60" s="75">
        <f t="shared" si="1"/>
        <v>56</v>
      </c>
      <c r="C60" s="135">
        <v>70</v>
      </c>
      <c r="D60" s="135">
        <v>18</v>
      </c>
      <c r="E60" s="135">
        <v>52</v>
      </c>
      <c r="F60" s="135">
        <v>0</v>
      </c>
      <c r="G60" s="139">
        <v>59</v>
      </c>
      <c r="H60" s="135">
        <v>30</v>
      </c>
      <c r="I60" s="135">
        <v>10</v>
      </c>
      <c r="J60" s="135">
        <v>0</v>
      </c>
      <c r="K60" s="139">
        <v>12</v>
      </c>
      <c r="L60" s="139">
        <v>2</v>
      </c>
      <c r="M60" s="139">
        <v>5</v>
      </c>
      <c r="N60" s="139">
        <v>0</v>
      </c>
      <c r="O60" s="139">
        <v>2</v>
      </c>
      <c r="P60" s="139">
        <v>0</v>
      </c>
      <c r="Q60" s="139">
        <v>3</v>
      </c>
      <c r="R60" s="139">
        <v>0</v>
      </c>
      <c r="S60" s="139">
        <v>7</v>
      </c>
    </row>
    <row r="61" spans="1:19" s="17" customFormat="1" ht="129.75" customHeight="1">
      <c r="A61" s="126" t="s">
        <v>216</v>
      </c>
      <c r="B61" s="75">
        <f t="shared" si="1"/>
        <v>57</v>
      </c>
      <c r="C61" s="135">
        <v>81</v>
      </c>
      <c r="D61" s="135">
        <v>14</v>
      </c>
      <c r="E61" s="135">
        <v>67</v>
      </c>
      <c r="F61" s="135">
        <v>0</v>
      </c>
      <c r="G61" s="139">
        <v>68</v>
      </c>
      <c r="H61" s="135">
        <v>48</v>
      </c>
      <c r="I61" s="135">
        <v>7</v>
      </c>
      <c r="J61" s="135">
        <v>0</v>
      </c>
      <c r="K61" s="139">
        <v>8</v>
      </c>
      <c r="L61" s="139">
        <v>1</v>
      </c>
      <c r="M61" s="139">
        <v>4</v>
      </c>
      <c r="N61" s="139">
        <v>0</v>
      </c>
      <c r="O61" s="139">
        <v>2</v>
      </c>
      <c r="P61" s="139">
        <v>0</v>
      </c>
      <c r="Q61" s="139">
        <v>0</v>
      </c>
      <c r="R61" s="139">
        <v>2</v>
      </c>
      <c r="S61" s="139">
        <v>12</v>
      </c>
    </row>
    <row r="62" spans="1:19" s="17" customFormat="1" ht="115.5" customHeight="1">
      <c r="A62" s="126" t="s">
        <v>121</v>
      </c>
      <c r="B62" s="75">
        <f t="shared" si="1"/>
        <v>58</v>
      </c>
      <c r="C62" s="135">
        <v>405</v>
      </c>
      <c r="D62" s="135">
        <v>61</v>
      </c>
      <c r="E62" s="135">
        <v>344</v>
      </c>
      <c r="F62" s="135">
        <v>1</v>
      </c>
      <c r="G62" s="139">
        <v>290</v>
      </c>
      <c r="H62" s="135">
        <v>137</v>
      </c>
      <c r="I62" s="135">
        <v>66</v>
      </c>
      <c r="J62" s="135">
        <v>1</v>
      </c>
      <c r="K62" s="139">
        <v>55</v>
      </c>
      <c r="L62" s="139">
        <v>15</v>
      </c>
      <c r="M62" s="139">
        <v>16</v>
      </c>
      <c r="N62" s="139">
        <v>0</v>
      </c>
      <c r="O62" s="139">
        <v>7</v>
      </c>
      <c r="P62" s="139">
        <v>1</v>
      </c>
      <c r="Q62" s="139">
        <v>6</v>
      </c>
      <c r="R62" s="139">
        <v>1</v>
      </c>
      <c r="S62" s="139">
        <v>86</v>
      </c>
    </row>
    <row r="63" spans="1:19" s="17" customFormat="1" ht="53.25" customHeight="1">
      <c r="A63" s="126" t="s">
        <v>27</v>
      </c>
      <c r="B63" s="75">
        <f t="shared" si="1"/>
        <v>59</v>
      </c>
      <c r="C63" s="135">
        <v>113</v>
      </c>
      <c r="D63" s="135">
        <v>14</v>
      </c>
      <c r="E63" s="135">
        <v>99</v>
      </c>
      <c r="F63" s="135">
        <v>0</v>
      </c>
      <c r="G63" s="139">
        <v>104</v>
      </c>
      <c r="H63" s="135">
        <v>72</v>
      </c>
      <c r="I63" s="135">
        <v>12</v>
      </c>
      <c r="J63" s="135">
        <v>2</v>
      </c>
      <c r="K63" s="139">
        <v>8</v>
      </c>
      <c r="L63" s="139">
        <v>0</v>
      </c>
      <c r="M63" s="139">
        <v>10</v>
      </c>
      <c r="N63" s="139">
        <v>0</v>
      </c>
      <c r="O63" s="139">
        <v>5</v>
      </c>
      <c r="P63" s="139">
        <v>2</v>
      </c>
      <c r="Q63" s="139">
        <v>2</v>
      </c>
      <c r="R63" s="139">
        <v>1</v>
      </c>
      <c r="S63" s="139">
        <v>9</v>
      </c>
    </row>
    <row r="64" spans="1:19" s="17" customFormat="1" ht="90.75" customHeight="1">
      <c r="A64" s="126" t="s">
        <v>217</v>
      </c>
      <c r="B64" s="75">
        <f t="shared" si="1"/>
        <v>60</v>
      </c>
      <c r="C64" s="135">
        <v>6</v>
      </c>
      <c r="D64" s="135">
        <v>1</v>
      </c>
      <c r="E64" s="135">
        <v>5</v>
      </c>
      <c r="F64" s="135">
        <v>0</v>
      </c>
      <c r="G64" s="139">
        <v>4</v>
      </c>
      <c r="H64" s="135">
        <v>3</v>
      </c>
      <c r="I64" s="135">
        <v>0</v>
      </c>
      <c r="J64" s="135">
        <v>1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2</v>
      </c>
    </row>
    <row r="65" spans="1:19" s="17" customFormat="1" ht="53.25" customHeight="1">
      <c r="A65" s="126" t="s">
        <v>29</v>
      </c>
      <c r="B65" s="75">
        <f t="shared" si="1"/>
        <v>61</v>
      </c>
      <c r="C65" s="135">
        <v>3</v>
      </c>
      <c r="D65" s="135">
        <v>0</v>
      </c>
      <c r="E65" s="135">
        <v>3</v>
      </c>
      <c r="F65" s="135">
        <v>0</v>
      </c>
      <c r="G65" s="135">
        <v>3</v>
      </c>
      <c r="H65" s="135">
        <v>1</v>
      </c>
      <c r="I65" s="135">
        <v>2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</row>
    <row r="66" spans="1:20" s="17" customFormat="1" ht="53.25" customHeight="1">
      <c r="A66" s="126" t="s">
        <v>218</v>
      </c>
      <c r="B66" s="75">
        <f t="shared" si="1"/>
        <v>62</v>
      </c>
      <c r="C66" s="135">
        <v>2</v>
      </c>
      <c r="D66" s="135">
        <v>0</v>
      </c>
      <c r="E66" s="135">
        <v>2</v>
      </c>
      <c r="F66" s="135">
        <v>0</v>
      </c>
      <c r="G66" s="135">
        <v>2</v>
      </c>
      <c r="H66" s="135">
        <v>2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84"/>
    </row>
    <row r="67" spans="1:19" s="17" customFormat="1" ht="125.25" customHeight="1">
      <c r="A67" s="126" t="s">
        <v>219</v>
      </c>
      <c r="B67" s="75">
        <f t="shared" si="1"/>
        <v>63</v>
      </c>
      <c r="C67" s="135">
        <v>5</v>
      </c>
      <c r="D67" s="135">
        <v>0</v>
      </c>
      <c r="E67" s="135">
        <v>5</v>
      </c>
      <c r="F67" s="135">
        <v>0</v>
      </c>
      <c r="G67" s="135">
        <v>4</v>
      </c>
      <c r="H67" s="135">
        <v>2</v>
      </c>
      <c r="I67" s="135">
        <v>1</v>
      </c>
      <c r="J67" s="135">
        <v>0</v>
      </c>
      <c r="K67" s="135">
        <v>1</v>
      </c>
      <c r="L67" s="135">
        <v>0</v>
      </c>
      <c r="M67" s="135">
        <v>0</v>
      </c>
      <c r="N67" s="135">
        <v>0</v>
      </c>
      <c r="O67" s="135">
        <v>0</v>
      </c>
      <c r="P67" s="135">
        <v>0</v>
      </c>
      <c r="Q67" s="135">
        <v>0</v>
      </c>
      <c r="R67" s="135">
        <v>0</v>
      </c>
      <c r="S67" s="135">
        <v>1</v>
      </c>
    </row>
    <row r="68" spans="1:19" s="17" customFormat="1" ht="44.25" customHeight="1">
      <c r="A68" s="126" t="s">
        <v>220</v>
      </c>
      <c r="B68" s="75">
        <f t="shared" si="1"/>
        <v>64</v>
      </c>
      <c r="C68" s="135">
        <v>239</v>
      </c>
      <c r="D68" s="135">
        <v>26</v>
      </c>
      <c r="E68" s="135">
        <v>213</v>
      </c>
      <c r="F68" s="135">
        <v>2</v>
      </c>
      <c r="G68" s="135">
        <v>217</v>
      </c>
      <c r="H68" s="135">
        <v>177</v>
      </c>
      <c r="I68" s="135">
        <v>10</v>
      </c>
      <c r="J68" s="135">
        <v>0</v>
      </c>
      <c r="K68" s="135">
        <v>16</v>
      </c>
      <c r="L68" s="135">
        <v>2</v>
      </c>
      <c r="M68" s="135">
        <v>12</v>
      </c>
      <c r="N68" s="135">
        <v>0</v>
      </c>
      <c r="O68" s="135">
        <v>2</v>
      </c>
      <c r="P68" s="135">
        <v>1</v>
      </c>
      <c r="Q68" s="135">
        <v>8</v>
      </c>
      <c r="R68" s="135">
        <v>1</v>
      </c>
      <c r="S68" s="135">
        <v>14</v>
      </c>
    </row>
    <row r="69" spans="1:20" s="17" customFormat="1" ht="44.25" customHeight="1">
      <c r="A69" s="126" t="s">
        <v>221</v>
      </c>
      <c r="B69" s="75">
        <f t="shared" si="1"/>
        <v>65</v>
      </c>
      <c r="C69" s="135">
        <v>0</v>
      </c>
      <c r="D69" s="135">
        <v>0</v>
      </c>
      <c r="E69" s="135">
        <v>0</v>
      </c>
      <c r="F69" s="135">
        <v>0</v>
      </c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>
        <v>0</v>
      </c>
      <c r="M69" s="135">
        <v>0</v>
      </c>
      <c r="N69" s="135">
        <v>0</v>
      </c>
      <c r="O69" s="135">
        <v>0</v>
      </c>
      <c r="P69" s="135">
        <v>0</v>
      </c>
      <c r="Q69" s="135">
        <v>0</v>
      </c>
      <c r="R69" s="135">
        <v>0</v>
      </c>
      <c r="S69" s="135">
        <v>0</v>
      </c>
      <c r="T69" s="81"/>
    </row>
    <row r="70" spans="1:19" s="17" customFormat="1" ht="85.5" customHeight="1">
      <c r="A70" s="128" t="s">
        <v>222</v>
      </c>
      <c r="B70" s="75">
        <f t="shared" si="1"/>
        <v>66</v>
      </c>
      <c r="C70" s="132">
        <v>244</v>
      </c>
      <c r="D70" s="132">
        <v>38</v>
      </c>
      <c r="E70" s="132">
        <v>206</v>
      </c>
      <c r="F70" s="132">
        <v>2</v>
      </c>
      <c r="G70" s="132">
        <v>169</v>
      </c>
      <c r="H70" s="132">
        <v>68</v>
      </c>
      <c r="I70" s="132">
        <v>37</v>
      </c>
      <c r="J70" s="132">
        <v>4</v>
      </c>
      <c r="K70" s="132">
        <v>36</v>
      </c>
      <c r="L70" s="132">
        <v>5</v>
      </c>
      <c r="M70" s="132">
        <v>19</v>
      </c>
      <c r="N70" s="132">
        <v>3</v>
      </c>
      <c r="O70" s="132">
        <v>7</v>
      </c>
      <c r="P70" s="132">
        <v>2</v>
      </c>
      <c r="Q70" s="132">
        <v>1</v>
      </c>
      <c r="R70" s="132">
        <v>4</v>
      </c>
      <c r="S70" s="132">
        <v>67</v>
      </c>
    </row>
    <row r="71" spans="1:19" s="17" customFormat="1" ht="101.25" customHeight="1">
      <c r="A71" s="128" t="s">
        <v>223</v>
      </c>
      <c r="B71" s="75">
        <f aca="true" t="shared" si="2" ref="B71:B134">1+B70</f>
        <v>67</v>
      </c>
      <c r="C71" s="132">
        <v>92</v>
      </c>
      <c r="D71" s="132">
        <v>13</v>
      </c>
      <c r="E71" s="132">
        <v>79</v>
      </c>
      <c r="F71" s="132">
        <v>0</v>
      </c>
      <c r="G71" s="132">
        <v>80</v>
      </c>
      <c r="H71" s="132">
        <v>55</v>
      </c>
      <c r="I71" s="132">
        <v>7</v>
      </c>
      <c r="J71" s="132">
        <v>0</v>
      </c>
      <c r="K71" s="132">
        <v>7</v>
      </c>
      <c r="L71" s="132">
        <v>1</v>
      </c>
      <c r="M71" s="132">
        <v>10</v>
      </c>
      <c r="N71" s="132">
        <v>1</v>
      </c>
      <c r="O71" s="132">
        <v>7</v>
      </c>
      <c r="P71" s="132">
        <v>1</v>
      </c>
      <c r="Q71" s="132">
        <v>0</v>
      </c>
      <c r="R71" s="132">
        <v>1</v>
      </c>
      <c r="S71" s="132">
        <v>9</v>
      </c>
    </row>
    <row r="72" spans="1:19" ht="92.25" customHeight="1">
      <c r="A72" s="125" t="s">
        <v>224</v>
      </c>
      <c r="B72" s="75">
        <f t="shared" si="2"/>
        <v>68</v>
      </c>
      <c r="C72" s="132">
        <v>339</v>
      </c>
      <c r="D72" s="132">
        <v>78</v>
      </c>
      <c r="E72" s="132">
        <v>261</v>
      </c>
      <c r="F72" s="132">
        <v>0</v>
      </c>
      <c r="G72" s="132">
        <v>238</v>
      </c>
      <c r="H72" s="132">
        <v>87</v>
      </c>
      <c r="I72" s="132">
        <v>41</v>
      </c>
      <c r="J72" s="132">
        <v>1</v>
      </c>
      <c r="K72" s="132">
        <v>76</v>
      </c>
      <c r="L72" s="132">
        <v>2</v>
      </c>
      <c r="M72" s="132">
        <v>31</v>
      </c>
      <c r="N72" s="132">
        <v>1</v>
      </c>
      <c r="O72" s="132">
        <v>16</v>
      </c>
      <c r="P72" s="132">
        <v>4</v>
      </c>
      <c r="Q72" s="132">
        <v>6</v>
      </c>
      <c r="R72" s="132">
        <v>2</v>
      </c>
      <c r="S72" s="132">
        <v>87</v>
      </c>
    </row>
    <row r="73" spans="1:19" ht="63.75" customHeight="1">
      <c r="A73" s="128" t="s">
        <v>225</v>
      </c>
      <c r="B73" s="75">
        <f t="shared" si="2"/>
        <v>69</v>
      </c>
      <c r="C73" s="132">
        <v>264</v>
      </c>
      <c r="D73" s="132">
        <v>66</v>
      </c>
      <c r="E73" s="132">
        <v>198</v>
      </c>
      <c r="F73" s="132">
        <v>0</v>
      </c>
      <c r="G73" s="132">
        <v>190</v>
      </c>
      <c r="H73" s="132">
        <v>60</v>
      </c>
      <c r="I73" s="132">
        <v>33</v>
      </c>
      <c r="J73" s="132">
        <v>1</v>
      </c>
      <c r="K73" s="132">
        <v>66</v>
      </c>
      <c r="L73" s="132">
        <v>2</v>
      </c>
      <c r="M73" s="132">
        <v>28</v>
      </c>
      <c r="N73" s="132">
        <v>1</v>
      </c>
      <c r="O73" s="132">
        <v>13</v>
      </c>
      <c r="P73" s="132">
        <v>4</v>
      </c>
      <c r="Q73" s="132">
        <v>6</v>
      </c>
      <c r="R73" s="132">
        <v>2</v>
      </c>
      <c r="S73" s="132">
        <v>62</v>
      </c>
    </row>
    <row r="74" spans="1:19" ht="58.5" customHeight="1">
      <c r="A74" s="126" t="s">
        <v>72</v>
      </c>
      <c r="B74" s="75">
        <f t="shared" si="2"/>
        <v>70</v>
      </c>
      <c r="C74" s="135">
        <v>6</v>
      </c>
      <c r="D74" s="135">
        <v>3</v>
      </c>
      <c r="E74" s="135">
        <v>3</v>
      </c>
      <c r="F74" s="135">
        <v>0</v>
      </c>
      <c r="G74" s="135">
        <v>6</v>
      </c>
      <c r="H74" s="135">
        <v>2</v>
      </c>
      <c r="I74" s="135">
        <v>0</v>
      </c>
      <c r="J74" s="135">
        <v>0</v>
      </c>
      <c r="K74" s="135">
        <v>3</v>
      </c>
      <c r="L74" s="135">
        <v>1</v>
      </c>
      <c r="M74" s="135">
        <v>0</v>
      </c>
      <c r="N74" s="135">
        <v>0</v>
      </c>
      <c r="O74" s="135">
        <v>0</v>
      </c>
      <c r="P74" s="135">
        <v>0</v>
      </c>
      <c r="Q74" s="135">
        <v>0</v>
      </c>
      <c r="R74" s="135">
        <v>0</v>
      </c>
      <c r="S74" s="135">
        <v>0</v>
      </c>
    </row>
    <row r="75" spans="1:19" ht="94.5" customHeight="1">
      <c r="A75" s="125" t="s">
        <v>226</v>
      </c>
      <c r="B75" s="75">
        <f t="shared" si="2"/>
        <v>71</v>
      </c>
      <c r="C75" s="132">
        <v>1148</v>
      </c>
      <c r="D75" s="132">
        <v>310</v>
      </c>
      <c r="E75" s="132">
        <v>838</v>
      </c>
      <c r="F75" s="132">
        <v>0</v>
      </c>
      <c r="G75" s="132">
        <v>769</v>
      </c>
      <c r="H75" s="132">
        <v>120</v>
      </c>
      <c r="I75" s="132">
        <v>198</v>
      </c>
      <c r="J75" s="132">
        <v>13</v>
      </c>
      <c r="K75" s="132">
        <v>288</v>
      </c>
      <c r="L75" s="132">
        <v>24</v>
      </c>
      <c r="M75" s="132">
        <v>126</v>
      </c>
      <c r="N75" s="132">
        <v>2</v>
      </c>
      <c r="O75" s="132">
        <v>52</v>
      </c>
      <c r="P75" s="132">
        <v>6</v>
      </c>
      <c r="Q75" s="132">
        <v>41</v>
      </c>
      <c r="R75" s="132">
        <v>21</v>
      </c>
      <c r="S75" s="132">
        <v>352</v>
      </c>
    </row>
    <row r="76" spans="1:19" ht="45.75">
      <c r="A76" s="126" t="s">
        <v>227</v>
      </c>
      <c r="B76" s="75">
        <f t="shared" si="2"/>
        <v>72</v>
      </c>
      <c r="C76" s="135">
        <v>162</v>
      </c>
      <c r="D76" s="135">
        <v>50</v>
      </c>
      <c r="E76" s="135">
        <v>112</v>
      </c>
      <c r="F76" s="135">
        <v>0</v>
      </c>
      <c r="G76" s="135">
        <v>115</v>
      </c>
      <c r="H76" s="135">
        <v>13</v>
      </c>
      <c r="I76" s="135">
        <v>31</v>
      </c>
      <c r="J76" s="135">
        <v>2</v>
      </c>
      <c r="K76" s="135">
        <v>40</v>
      </c>
      <c r="L76" s="135">
        <v>1</v>
      </c>
      <c r="M76" s="135">
        <v>28</v>
      </c>
      <c r="N76" s="135">
        <v>0</v>
      </c>
      <c r="O76" s="135">
        <v>8</v>
      </c>
      <c r="P76" s="135">
        <v>3</v>
      </c>
      <c r="Q76" s="135">
        <v>11</v>
      </c>
      <c r="R76" s="135">
        <v>6</v>
      </c>
      <c r="S76" s="135">
        <v>43</v>
      </c>
    </row>
    <row r="77" spans="1:19" ht="45.75">
      <c r="A77" s="126" t="s">
        <v>228</v>
      </c>
      <c r="B77" s="75">
        <f t="shared" si="2"/>
        <v>73</v>
      </c>
      <c r="C77" s="135">
        <v>290</v>
      </c>
      <c r="D77" s="135">
        <v>73</v>
      </c>
      <c r="E77" s="135">
        <v>217</v>
      </c>
      <c r="F77" s="135">
        <v>0</v>
      </c>
      <c r="G77" s="135">
        <v>199</v>
      </c>
      <c r="H77" s="135">
        <v>40</v>
      </c>
      <c r="I77" s="135">
        <v>46</v>
      </c>
      <c r="J77" s="135">
        <v>5</v>
      </c>
      <c r="K77" s="135">
        <v>71</v>
      </c>
      <c r="L77" s="135">
        <v>4</v>
      </c>
      <c r="M77" s="135">
        <v>33</v>
      </c>
      <c r="N77" s="135">
        <v>0</v>
      </c>
      <c r="O77" s="135">
        <v>18</v>
      </c>
      <c r="P77" s="135">
        <v>1</v>
      </c>
      <c r="Q77" s="135">
        <v>7</v>
      </c>
      <c r="R77" s="135">
        <v>7</v>
      </c>
      <c r="S77" s="135">
        <v>82</v>
      </c>
    </row>
    <row r="78" spans="1:19" ht="70.5">
      <c r="A78" s="125" t="s">
        <v>229</v>
      </c>
      <c r="B78" s="75">
        <f t="shared" si="2"/>
        <v>74</v>
      </c>
      <c r="C78" s="132">
        <v>1033</v>
      </c>
      <c r="D78" s="132">
        <v>277</v>
      </c>
      <c r="E78" s="132">
        <v>756</v>
      </c>
      <c r="F78" s="132">
        <v>3</v>
      </c>
      <c r="G78" s="132">
        <v>739</v>
      </c>
      <c r="H78" s="132">
        <v>184</v>
      </c>
      <c r="I78" s="132">
        <v>139</v>
      </c>
      <c r="J78" s="132">
        <v>16</v>
      </c>
      <c r="K78" s="132">
        <v>257</v>
      </c>
      <c r="L78" s="132">
        <v>14</v>
      </c>
      <c r="M78" s="132">
        <v>129</v>
      </c>
      <c r="N78" s="132">
        <v>16</v>
      </c>
      <c r="O78" s="132">
        <v>47</v>
      </c>
      <c r="P78" s="132">
        <v>10</v>
      </c>
      <c r="Q78" s="132">
        <v>26</v>
      </c>
      <c r="R78" s="132">
        <v>22</v>
      </c>
      <c r="S78" s="132">
        <v>267</v>
      </c>
    </row>
    <row r="79" spans="1:19" ht="45.75">
      <c r="A79" s="126" t="s">
        <v>230</v>
      </c>
      <c r="B79" s="75">
        <f t="shared" si="2"/>
        <v>75</v>
      </c>
      <c r="C79" s="135">
        <v>229</v>
      </c>
      <c r="D79" s="135">
        <v>56</v>
      </c>
      <c r="E79" s="135">
        <v>173</v>
      </c>
      <c r="F79" s="135">
        <v>0</v>
      </c>
      <c r="G79" s="135">
        <v>160</v>
      </c>
      <c r="H79" s="135">
        <v>33</v>
      </c>
      <c r="I79" s="135">
        <v>33</v>
      </c>
      <c r="J79" s="135">
        <v>1</v>
      </c>
      <c r="K79" s="135">
        <v>64</v>
      </c>
      <c r="L79" s="135">
        <v>3</v>
      </c>
      <c r="M79" s="135">
        <v>26</v>
      </c>
      <c r="N79" s="135">
        <v>0</v>
      </c>
      <c r="O79" s="135">
        <v>8</v>
      </c>
      <c r="P79" s="135">
        <v>2</v>
      </c>
      <c r="Q79" s="135">
        <v>6</v>
      </c>
      <c r="R79" s="135">
        <v>9</v>
      </c>
      <c r="S79" s="135">
        <v>63</v>
      </c>
    </row>
    <row r="80" spans="1:19" ht="45.75">
      <c r="A80" s="126" t="s">
        <v>10</v>
      </c>
      <c r="B80" s="75">
        <f t="shared" si="2"/>
        <v>76</v>
      </c>
      <c r="C80" s="135">
        <v>62</v>
      </c>
      <c r="D80" s="135">
        <v>7</v>
      </c>
      <c r="E80" s="135">
        <v>55</v>
      </c>
      <c r="F80" s="135">
        <v>0</v>
      </c>
      <c r="G80" s="135">
        <v>52</v>
      </c>
      <c r="H80" s="135">
        <v>36</v>
      </c>
      <c r="I80" s="135">
        <v>7</v>
      </c>
      <c r="J80" s="135">
        <v>2</v>
      </c>
      <c r="K80" s="135">
        <v>3</v>
      </c>
      <c r="L80" s="135">
        <v>1</v>
      </c>
      <c r="M80" s="135">
        <v>3</v>
      </c>
      <c r="N80" s="135">
        <v>0</v>
      </c>
      <c r="O80" s="135">
        <v>1</v>
      </c>
      <c r="P80" s="135">
        <v>0</v>
      </c>
      <c r="Q80" s="135">
        <v>1</v>
      </c>
      <c r="R80" s="135">
        <v>1</v>
      </c>
      <c r="S80" s="135">
        <v>9</v>
      </c>
    </row>
    <row r="81" spans="1:19" ht="70.5">
      <c r="A81" s="126" t="s">
        <v>11</v>
      </c>
      <c r="B81" s="75">
        <f t="shared" si="2"/>
        <v>77</v>
      </c>
      <c r="C81" s="135">
        <v>175</v>
      </c>
      <c r="D81" s="135">
        <v>49</v>
      </c>
      <c r="E81" s="135">
        <v>126</v>
      </c>
      <c r="F81" s="135">
        <v>0</v>
      </c>
      <c r="G81" s="135">
        <v>128</v>
      </c>
      <c r="H81" s="135">
        <v>17</v>
      </c>
      <c r="I81" s="135">
        <v>31</v>
      </c>
      <c r="J81" s="135">
        <v>4</v>
      </c>
      <c r="K81" s="135">
        <v>53</v>
      </c>
      <c r="L81" s="135">
        <v>1</v>
      </c>
      <c r="M81" s="135">
        <v>22</v>
      </c>
      <c r="N81" s="135">
        <v>1</v>
      </c>
      <c r="O81" s="135">
        <v>10</v>
      </c>
      <c r="P81" s="135">
        <v>2</v>
      </c>
      <c r="Q81" s="135">
        <v>3</v>
      </c>
      <c r="R81" s="135">
        <v>3</v>
      </c>
      <c r="S81" s="135">
        <v>41</v>
      </c>
    </row>
    <row r="82" spans="1:19" ht="70.5">
      <c r="A82" s="125" t="s">
        <v>312</v>
      </c>
      <c r="B82" s="75">
        <f t="shared" si="2"/>
        <v>78</v>
      </c>
      <c r="C82" s="132">
        <v>1</v>
      </c>
      <c r="D82" s="132">
        <v>0</v>
      </c>
      <c r="E82" s="132">
        <v>1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1</v>
      </c>
    </row>
    <row r="83" spans="1:19" ht="70.5">
      <c r="A83" s="125" t="s">
        <v>231</v>
      </c>
      <c r="B83" s="75">
        <f t="shared" si="2"/>
        <v>79</v>
      </c>
      <c r="C83" s="132">
        <v>2177</v>
      </c>
      <c r="D83" s="132">
        <v>373</v>
      </c>
      <c r="E83" s="132">
        <v>1804</v>
      </c>
      <c r="F83" s="132">
        <v>4</v>
      </c>
      <c r="G83" s="132">
        <v>1615</v>
      </c>
      <c r="H83" s="132">
        <v>739</v>
      </c>
      <c r="I83" s="132">
        <v>221</v>
      </c>
      <c r="J83" s="132">
        <v>17</v>
      </c>
      <c r="K83" s="132">
        <v>440</v>
      </c>
      <c r="L83" s="132">
        <v>20</v>
      </c>
      <c r="M83" s="132">
        <v>178</v>
      </c>
      <c r="N83" s="132">
        <v>6</v>
      </c>
      <c r="O83" s="132">
        <v>77</v>
      </c>
      <c r="P83" s="132">
        <v>13</v>
      </c>
      <c r="Q83" s="132">
        <v>46</v>
      </c>
      <c r="R83" s="132">
        <v>31</v>
      </c>
      <c r="S83" s="132">
        <v>508</v>
      </c>
    </row>
    <row r="84" spans="1:19" ht="45.75">
      <c r="A84" s="126" t="s">
        <v>5</v>
      </c>
      <c r="B84" s="75">
        <f t="shared" si="2"/>
        <v>80</v>
      </c>
      <c r="C84" s="135">
        <v>97</v>
      </c>
      <c r="D84" s="135">
        <v>10</v>
      </c>
      <c r="E84" s="135">
        <v>87</v>
      </c>
      <c r="F84" s="135">
        <v>0</v>
      </c>
      <c r="G84" s="135">
        <v>83</v>
      </c>
      <c r="H84" s="135">
        <v>55</v>
      </c>
      <c r="I84" s="135">
        <v>11</v>
      </c>
      <c r="J84" s="135">
        <v>1</v>
      </c>
      <c r="K84" s="135">
        <v>5</v>
      </c>
      <c r="L84" s="135">
        <v>1</v>
      </c>
      <c r="M84" s="135">
        <v>10</v>
      </c>
      <c r="N84" s="135">
        <v>0</v>
      </c>
      <c r="O84" s="135">
        <v>4</v>
      </c>
      <c r="P84" s="135">
        <v>1</v>
      </c>
      <c r="Q84" s="135">
        <v>4</v>
      </c>
      <c r="R84" s="135">
        <v>0</v>
      </c>
      <c r="S84" s="135">
        <v>13</v>
      </c>
    </row>
    <row r="85" spans="1:19" ht="45.75">
      <c r="A85" s="126" t="s">
        <v>6</v>
      </c>
      <c r="B85" s="75">
        <f t="shared" si="2"/>
        <v>81</v>
      </c>
      <c r="C85" s="135">
        <v>472</v>
      </c>
      <c r="D85" s="135">
        <v>39</v>
      </c>
      <c r="E85" s="135">
        <v>433</v>
      </c>
      <c r="F85" s="135">
        <v>1</v>
      </c>
      <c r="G85" s="135">
        <v>421</v>
      </c>
      <c r="H85" s="135">
        <v>326</v>
      </c>
      <c r="I85" s="135">
        <v>26</v>
      </c>
      <c r="J85" s="135">
        <v>0</v>
      </c>
      <c r="K85" s="135">
        <v>41</v>
      </c>
      <c r="L85" s="135">
        <v>4</v>
      </c>
      <c r="M85" s="135">
        <v>24</v>
      </c>
      <c r="N85" s="135">
        <v>0</v>
      </c>
      <c r="O85" s="135">
        <v>11</v>
      </c>
      <c r="P85" s="135">
        <v>1</v>
      </c>
      <c r="Q85" s="135">
        <v>6</v>
      </c>
      <c r="R85" s="135">
        <v>5</v>
      </c>
      <c r="S85" s="135">
        <v>48</v>
      </c>
    </row>
    <row r="86" spans="1:19" ht="45.75">
      <c r="A86" s="126" t="s">
        <v>7</v>
      </c>
      <c r="B86" s="75">
        <f t="shared" si="2"/>
        <v>82</v>
      </c>
      <c r="C86" s="135">
        <v>73</v>
      </c>
      <c r="D86" s="135">
        <v>10</v>
      </c>
      <c r="E86" s="135">
        <v>63</v>
      </c>
      <c r="F86" s="135">
        <v>0</v>
      </c>
      <c r="G86" s="135">
        <v>47</v>
      </c>
      <c r="H86" s="135">
        <v>6</v>
      </c>
      <c r="I86" s="135">
        <v>25</v>
      </c>
      <c r="J86" s="135">
        <v>1</v>
      </c>
      <c r="K86" s="135">
        <v>13</v>
      </c>
      <c r="L86" s="135">
        <v>1</v>
      </c>
      <c r="M86" s="135">
        <v>1</v>
      </c>
      <c r="N86" s="135">
        <v>0</v>
      </c>
      <c r="O86" s="135">
        <v>1</v>
      </c>
      <c r="P86" s="135">
        <v>0</v>
      </c>
      <c r="Q86" s="135">
        <v>0</v>
      </c>
      <c r="R86" s="135">
        <v>0</v>
      </c>
      <c r="S86" s="135">
        <v>24</v>
      </c>
    </row>
    <row r="87" spans="1:19" ht="45.75">
      <c r="A87" s="126" t="s">
        <v>8</v>
      </c>
      <c r="B87" s="75">
        <f t="shared" si="2"/>
        <v>83</v>
      </c>
      <c r="C87" s="135">
        <v>120</v>
      </c>
      <c r="D87" s="135">
        <v>19</v>
      </c>
      <c r="E87" s="135">
        <v>101</v>
      </c>
      <c r="F87" s="135">
        <v>0</v>
      </c>
      <c r="G87" s="135">
        <v>89</v>
      </c>
      <c r="H87" s="135">
        <v>13</v>
      </c>
      <c r="I87" s="135">
        <v>19</v>
      </c>
      <c r="J87" s="135">
        <v>2</v>
      </c>
      <c r="K87" s="135">
        <v>42</v>
      </c>
      <c r="L87" s="135">
        <v>0</v>
      </c>
      <c r="M87" s="135">
        <v>13</v>
      </c>
      <c r="N87" s="135">
        <v>0</v>
      </c>
      <c r="O87" s="135">
        <v>4</v>
      </c>
      <c r="P87" s="135">
        <v>1</v>
      </c>
      <c r="Q87" s="135">
        <v>8</v>
      </c>
      <c r="R87" s="135">
        <v>0</v>
      </c>
      <c r="S87" s="135">
        <v>30</v>
      </c>
    </row>
    <row r="88" spans="1:19" ht="45.75">
      <c r="A88" s="126" t="s">
        <v>232</v>
      </c>
      <c r="B88" s="75">
        <f t="shared" si="2"/>
        <v>84</v>
      </c>
      <c r="C88" s="135">
        <v>3</v>
      </c>
      <c r="D88" s="135">
        <v>1</v>
      </c>
      <c r="E88" s="135">
        <v>2</v>
      </c>
      <c r="F88" s="135">
        <v>0</v>
      </c>
      <c r="G88" s="135">
        <v>3</v>
      </c>
      <c r="H88" s="135">
        <v>0</v>
      </c>
      <c r="I88" s="135">
        <v>0</v>
      </c>
      <c r="J88" s="135">
        <v>0</v>
      </c>
      <c r="K88" s="135">
        <v>1</v>
      </c>
      <c r="L88" s="135">
        <v>0</v>
      </c>
      <c r="M88" s="135">
        <v>2</v>
      </c>
      <c r="N88" s="135">
        <v>0</v>
      </c>
      <c r="O88" s="135">
        <v>1</v>
      </c>
      <c r="P88" s="135">
        <v>0</v>
      </c>
      <c r="Q88" s="135">
        <v>1</v>
      </c>
      <c r="R88" s="135">
        <v>0</v>
      </c>
      <c r="S88" s="135">
        <v>0</v>
      </c>
    </row>
    <row r="89" spans="1:19" ht="37.5" customHeight="1">
      <c r="A89" s="126" t="s">
        <v>233</v>
      </c>
      <c r="B89" s="75">
        <f t="shared" si="2"/>
        <v>85</v>
      </c>
      <c r="C89" s="135">
        <v>8</v>
      </c>
      <c r="D89" s="135">
        <v>3</v>
      </c>
      <c r="E89" s="135">
        <v>5</v>
      </c>
      <c r="F89" s="135">
        <v>0</v>
      </c>
      <c r="G89" s="135">
        <v>6</v>
      </c>
      <c r="H89" s="135">
        <v>0</v>
      </c>
      <c r="I89" s="135">
        <v>1</v>
      </c>
      <c r="J89" s="135">
        <v>0</v>
      </c>
      <c r="K89" s="135">
        <v>4</v>
      </c>
      <c r="L89" s="135">
        <v>1</v>
      </c>
      <c r="M89" s="135">
        <v>0</v>
      </c>
      <c r="N89" s="135">
        <v>0</v>
      </c>
      <c r="O89" s="135">
        <v>0</v>
      </c>
      <c r="P89" s="135">
        <v>0</v>
      </c>
      <c r="Q89" s="135">
        <v>0</v>
      </c>
      <c r="R89" s="135">
        <v>0</v>
      </c>
      <c r="S89" s="135">
        <v>0</v>
      </c>
    </row>
    <row r="90" spans="1:19" ht="70.5">
      <c r="A90" s="126" t="s">
        <v>234</v>
      </c>
      <c r="B90" s="75">
        <f t="shared" si="2"/>
        <v>86</v>
      </c>
      <c r="C90" s="135">
        <v>5</v>
      </c>
      <c r="D90" s="135">
        <v>1</v>
      </c>
      <c r="E90" s="135">
        <v>4</v>
      </c>
      <c r="F90" s="135">
        <v>0</v>
      </c>
      <c r="G90" s="135">
        <v>5</v>
      </c>
      <c r="H90" s="135">
        <v>0</v>
      </c>
      <c r="I90" s="135">
        <v>1</v>
      </c>
      <c r="J90" s="135">
        <v>1</v>
      </c>
      <c r="K90" s="135">
        <v>1</v>
      </c>
      <c r="L90" s="135">
        <v>0</v>
      </c>
      <c r="M90" s="135">
        <v>2</v>
      </c>
      <c r="N90" s="135">
        <v>1</v>
      </c>
      <c r="O90" s="135">
        <v>1</v>
      </c>
      <c r="P90" s="135">
        <v>0</v>
      </c>
      <c r="Q90" s="135">
        <v>0</v>
      </c>
      <c r="R90" s="135">
        <v>0</v>
      </c>
      <c r="S90" s="135">
        <v>0</v>
      </c>
    </row>
    <row r="91" spans="1:19" ht="79.5" customHeight="1">
      <c r="A91" s="125" t="s">
        <v>235</v>
      </c>
      <c r="B91" s="75">
        <f t="shared" si="2"/>
        <v>87</v>
      </c>
      <c r="C91" s="132">
        <v>2894</v>
      </c>
      <c r="D91" s="132">
        <v>625</v>
      </c>
      <c r="E91" s="132">
        <v>2269</v>
      </c>
      <c r="F91" s="132">
        <v>9</v>
      </c>
      <c r="G91" s="132">
        <v>2168</v>
      </c>
      <c r="H91" s="132">
        <v>908</v>
      </c>
      <c r="I91" s="132">
        <v>293</v>
      </c>
      <c r="J91" s="132">
        <v>24</v>
      </c>
      <c r="K91" s="132">
        <v>605</v>
      </c>
      <c r="L91" s="132">
        <v>56</v>
      </c>
      <c r="M91" s="132">
        <v>282</v>
      </c>
      <c r="N91" s="132">
        <v>10</v>
      </c>
      <c r="O91" s="132">
        <v>93</v>
      </c>
      <c r="P91" s="132">
        <v>16</v>
      </c>
      <c r="Q91" s="132">
        <v>89</v>
      </c>
      <c r="R91" s="132">
        <v>71</v>
      </c>
      <c r="S91" s="132">
        <v>637</v>
      </c>
    </row>
    <row r="92" spans="1:19" ht="45.75">
      <c r="A92" s="128" t="s">
        <v>236</v>
      </c>
      <c r="B92" s="75">
        <f t="shared" si="2"/>
        <v>88</v>
      </c>
      <c r="C92" s="132">
        <v>586</v>
      </c>
      <c r="D92" s="132">
        <v>138</v>
      </c>
      <c r="E92" s="132">
        <v>448</v>
      </c>
      <c r="F92" s="132">
        <v>3</v>
      </c>
      <c r="G92" s="132">
        <v>397</v>
      </c>
      <c r="H92" s="132">
        <v>107</v>
      </c>
      <c r="I92" s="132">
        <v>72</v>
      </c>
      <c r="J92" s="132">
        <v>8</v>
      </c>
      <c r="K92" s="132">
        <v>150</v>
      </c>
      <c r="L92" s="132">
        <v>10</v>
      </c>
      <c r="M92" s="132">
        <v>50</v>
      </c>
      <c r="N92" s="132">
        <v>1</v>
      </c>
      <c r="O92" s="132">
        <v>17</v>
      </c>
      <c r="P92" s="132">
        <v>5</v>
      </c>
      <c r="Q92" s="132">
        <v>10</v>
      </c>
      <c r="R92" s="132">
        <v>16</v>
      </c>
      <c r="S92" s="132">
        <v>172</v>
      </c>
    </row>
    <row r="93" spans="1:19" ht="70.5">
      <c r="A93" s="126" t="s">
        <v>237</v>
      </c>
      <c r="B93" s="75">
        <f t="shared" si="2"/>
        <v>89</v>
      </c>
      <c r="C93" s="135">
        <v>11</v>
      </c>
      <c r="D93" s="135">
        <v>3</v>
      </c>
      <c r="E93" s="135">
        <v>8</v>
      </c>
      <c r="F93" s="135">
        <v>0</v>
      </c>
      <c r="G93" s="135">
        <v>8</v>
      </c>
      <c r="H93" s="135">
        <v>2</v>
      </c>
      <c r="I93" s="135">
        <v>1</v>
      </c>
      <c r="J93" s="135">
        <v>0</v>
      </c>
      <c r="K93" s="135">
        <v>3</v>
      </c>
      <c r="L93" s="135">
        <v>0</v>
      </c>
      <c r="M93" s="135">
        <v>2</v>
      </c>
      <c r="N93" s="135">
        <v>0</v>
      </c>
      <c r="O93" s="135">
        <v>2</v>
      </c>
      <c r="P93" s="135">
        <v>0</v>
      </c>
      <c r="Q93" s="135">
        <v>0</v>
      </c>
      <c r="R93" s="135">
        <v>0</v>
      </c>
      <c r="S93" s="135">
        <v>2</v>
      </c>
    </row>
    <row r="94" spans="1:19" ht="70.5">
      <c r="A94" s="126" t="s">
        <v>238</v>
      </c>
      <c r="B94" s="75">
        <f t="shared" si="2"/>
        <v>90</v>
      </c>
      <c r="C94" s="135">
        <v>68</v>
      </c>
      <c r="D94" s="135">
        <v>16</v>
      </c>
      <c r="E94" s="135">
        <v>52</v>
      </c>
      <c r="F94" s="135">
        <v>0</v>
      </c>
      <c r="G94" s="135">
        <v>56</v>
      </c>
      <c r="H94" s="135">
        <v>14</v>
      </c>
      <c r="I94" s="135">
        <v>11</v>
      </c>
      <c r="J94" s="135">
        <v>2</v>
      </c>
      <c r="K94" s="135">
        <v>18</v>
      </c>
      <c r="L94" s="135">
        <v>1</v>
      </c>
      <c r="M94" s="135">
        <v>10</v>
      </c>
      <c r="N94" s="135">
        <v>0</v>
      </c>
      <c r="O94" s="135">
        <v>2</v>
      </c>
      <c r="P94" s="135">
        <v>1</v>
      </c>
      <c r="Q94" s="135">
        <v>2</v>
      </c>
      <c r="R94" s="135">
        <v>5</v>
      </c>
      <c r="S94" s="135">
        <v>11</v>
      </c>
    </row>
    <row r="95" spans="1:19" ht="45.75">
      <c r="A95" s="128" t="s">
        <v>3</v>
      </c>
      <c r="B95" s="75">
        <f t="shared" si="2"/>
        <v>91</v>
      </c>
      <c r="C95" s="132">
        <v>214</v>
      </c>
      <c r="D95" s="132">
        <v>26</v>
      </c>
      <c r="E95" s="132">
        <v>188</v>
      </c>
      <c r="F95" s="132">
        <v>0</v>
      </c>
      <c r="G95" s="132">
        <v>168</v>
      </c>
      <c r="H95" s="132">
        <v>110</v>
      </c>
      <c r="I95" s="132">
        <v>15</v>
      </c>
      <c r="J95" s="132">
        <v>1</v>
      </c>
      <c r="K95" s="132">
        <v>30</v>
      </c>
      <c r="L95" s="132">
        <v>1</v>
      </c>
      <c r="M95" s="132">
        <v>11</v>
      </c>
      <c r="N95" s="132">
        <v>0</v>
      </c>
      <c r="O95" s="132">
        <v>4</v>
      </c>
      <c r="P95" s="132">
        <v>0</v>
      </c>
      <c r="Q95" s="132">
        <v>6</v>
      </c>
      <c r="R95" s="132">
        <v>1</v>
      </c>
      <c r="S95" s="132">
        <v>37</v>
      </c>
    </row>
    <row r="96" spans="1:19" ht="87.75" customHeight="1">
      <c r="A96" s="126" t="s">
        <v>239</v>
      </c>
      <c r="B96" s="75">
        <f t="shared" si="2"/>
        <v>92</v>
      </c>
      <c r="C96" s="135">
        <v>8</v>
      </c>
      <c r="D96" s="135">
        <v>2</v>
      </c>
      <c r="E96" s="135">
        <v>6</v>
      </c>
      <c r="F96" s="135">
        <v>1</v>
      </c>
      <c r="G96" s="135">
        <v>6</v>
      </c>
      <c r="H96" s="135">
        <v>5</v>
      </c>
      <c r="I96" s="135">
        <v>0</v>
      </c>
      <c r="J96" s="135">
        <v>0</v>
      </c>
      <c r="K96" s="135">
        <v>1</v>
      </c>
      <c r="L96" s="135">
        <v>0</v>
      </c>
      <c r="M96" s="135">
        <v>0</v>
      </c>
      <c r="N96" s="135">
        <v>0</v>
      </c>
      <c r="O96" s="135">
        <v>0</v>
      </c>
      <c r="P96" s="135">
        <v>0</v>
      </c>
      <c r="Q96" s="135">
        <v>0</v>
      </c>
      <c r="R96" s="135">
        <v>0</v>
      </c>
      <c r="S96" s="135">
        <v>1</v>
      </c>
    </row>
    <row r="97" spans="1:19" ht="70.5">
      <c r="A97" s="125" t="s">
        <v>240</v>
      </c>
      <c r="B97" s="75">
        <f t="shared" si="2"/>
        <v>93</v>
      </c>
      <c r="C97" s="132">
        <v>803</v>
      </c>
      <c r="D97" s="132">
        <v>130</v>
      </c>
      <c r="E97" s="132">
        <v>673</v>
      </c>
      <c r="F97" s="132">
        <v>0</v>
      </c>
      <c r="G97" s="132">
        <v>629</v>
      </c>
      <c r="H97" s="132">
        <v>385</v>
      </c>
      <c r="I97" s="132">
        <v>85</v>
      </c>
      <c r="J97" s="132">
        <v>5</v>
      </c>
      <c r="K97" s="132">
        <v>97</v>
      </c>
      <c r="L97" s="132">
        <v>12</v>
      </c>
      <c r="M97" s="132">
        <v>45</v>
      </c>
      <c r="N97" s="132">
        <v>2</v>
      </c>
      <c r="O97" s="132">
        <v>12</v>
      </c>
      <c r="P97" s="132">
        <v>6</v>
      </c>
      <c r="Q97" s="132">
        <v>14</v>
      </c>
      <c r="R97" s="132">
        <v>9</v>
      </c>
      <c r="S97" s="132">
        <v>156</v>
      </c>
    </row>
    <row r="98" spans="1:19" ht="70.5">
      <c r="A98" s="125" t="s">
        <v>241</v>
      </c>
      <c r="B98" s="75">
        <f t="shared" si="2"/>
        <v>94</v>
      </c>
      <c r="C98" s="132">
        <v>111</v>
      </c>
      <c r="D98" s="132">
        <v>36</v>
      </c>
      <c r="E98" s="132">
        <v>75</v>
      </c>
      <c r="F98" s="132">
        <v>0</v>
      </c>
      <c r="G98" s="132">
        <v>84</v>
      </c>
      <c r="H98" s="132">
        <v>20</v>
      </c>
      <c r="I98" s="132">
        <v>16</v>
      </c>
      <c r="J98" s="132">
        <v>2</v>
      </c>
      <c r="K98" s="132">
        <v>21</v>
      </c>
      <c r="L98" s="132">
        <v>3</v>
      </c>
      <c r="M98" s="132">
        <v>22</v>
      </c>
      <c r="N98" s="132">
        <v>3</v>
      </c>
      <c r="O98" s="132">
        <v>6</v>
      </c>
      <c r="P98" s="132">
        <v>3</v>
      </c>
      <c r="Q98" s="132">
        <v>6</v>
      </c>
      <c r="R98" s="132">
        <v>4</v>
      </c>
      <c r="S98" s="132">
        <v>27</v>
      </c>
    </row>
    <row r="99" spans="1:19" ht="45.75">
      <c r="A99" s="125" t="s">
        <v>30</v>
      </c>
      <c r="B99" s="75">
        <f t="shared" si="2"/>
        <v>95</v>
      </c>
      <c r="C99" s="132">
        <v>99</v>
      </c>
      <c r="D99" s="132">
        <v>25</v>
      </c>
      <c r="E99" s="132">
        <v>74</v>
      </c>
      <c r="F99" s="132">
        <v>0</v>
      </c>
      <c r="G99" s="132">
        <v>77</v>
      </c>
      <c r="H99" s="132">
        <v>34</v>
      </c>
      <c r="I99" s="132">
        <v>14</v>
      </c>
      <c r="J99" s="132">
        <v>0</v>
      </c>
      <c r="K99" s="132">
        <v>16</v>
      </c>
      <c r="L99" s="132">
        <v>5</v>
      </c>
      <c r="M99" s="132">
        <v>8</v>
      </c>
      <c r="N99" s="132">
        <v>0</v>
      </c>
      <c r="O99" s="132">
        <v>5</v>
      </c>
      <c r="P99" s="132">
        <v>0</v>
      </c>
      <c r="Q99" s="132">
        <v>3</v>
      </c>
      <c r="R99" s="132">
        <v>0</v>
      </c>
      <c r="S99" s="132">
        <v>20</v>
      </c>
    </row>
    <row r="100" spans="1:19" ht="45.75">
      <c r="A100" s="125" t="s">
        <v>242</v>
      </c>
      <c r="B100" s="75">
        <f t="shared" si="2"/>
        <v>96</v>
      </c>
      <c r="C100" s="132">
        <v>11</v>
      </c>
      <c r="D100" s="132">
        <v>0</v>
      </c>
      <c r="E100" s="132">
        <v>11</v>
      </c>
      <c r="F100" s="132">
        <v>0</v>
      </c>
      <c r="G100" s="132">
        <v>11</v>
      </c>
      <c r="H100" s="132">
        <v>9</v>
      </c>
      <c r="I100" s="132">
        <v>2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2">
        <v>0</v>
      </c>
      <c r="Q100" s="132">
        <v>0</v>
      </c>
      <c r="R100" s="132">
        <v>0</v>
      </c>
      <c r="S100" s="132">
        <v>0</v>
      </c>
    </row>
    <row r="101" spans="1:19" ht="70.5">
      <c r="A101" s="126" t="s">
        <v>243</v>
      </c>
      <c r="B101" s="75">
        <f t="shared" si="2"/>
        <v>97</v>
      </c>
      <c r="C101" s="135">
        <v>2</v>
      </c>
      <c r="D101" s="135">
        <v>0</v>
      </c>
      <c r="E101" s="135">
        <v>2</v>
      </c>
      <c r="F101" s="135">
        <v>0</v>
      </c>
      <c r="G101" s="135">
        <v>2</v>
      </c>
      <c r="H101" s="135">
        <v>2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135">
        <v>0</v>
      </c>
      <c r="P101" s="135">
        <v>0</v>
      </c>
      <c r="Q101" s="135">
        <v>0</v>
      </c>
      <c r="R101" s="135">
        <v>0</v>
      </c>
      <c r="S101" s="135">
        <v>0</v>
      </c>
    </row>
    <row r="102" spans="1:19" ht="105.75">
      <c r="A102" s="126" t="s">
        <v>244</v>
      </c>
      <c r="B102" s="75">
        <f t="shared" si="2"/>
        <v>98</v>
      </c>
      <c r="C102" s="135">
        <v>0</v>
      </c>
      <c r="D102" s="135">
        <v>0</v>
      </c>
      <c r="E102" s="135">
        <v>0</v>
      </c>
      <c r="F102" s="135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35">
        <v>0</v>
      </c>
      <c r="Q102" s="135">
        <v>0</v>
      </c>
      <c r="R102" s="135">
        <v>0</v>
      </c>
      <c r="S102" s="135">
        <v>0</v>
      </c>
    </row>
    <row r="103" spans="1:19" ht="196.5" customHeight="1">
      <c r="A103" s="126" t="s">
        <v>245</v>
      </c>
      <c r="B103" s="75">
        <f t="shared" si="2"/>
        <v>99</v>
      </c>
      <c r="C103" s="135">
        <v>7</v>
      </c>
      <c r="D103" s="135">
        <v>0</v>
      </c>
      <c r="E103" s="135">
        <v>7</v>
      </c>
      <c r="F103" s="135">
        <v>0</v>
      </c>
      <c r="G103" s="135">
        <v>7</v>
      </c>
      <c r="H103" s="135">
        <v>6</v>
      </c>
      <c r="I103" s="135">
        <v>1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  <c r="P103" s="135">
        <v>0</v>
      </c>
      <c r="Q103" s="135">
        <v>0</v>
      </c>
      <c r="R103" s="135">
        <v>0</v>
      </c>
      <c r="S103" s="135">
        <v>0</v>
      </c>
    </row>
    <row r="104" spans="1:19" ht="237" customHeight="1">
      <c r="A104" s="126" t="s">
        <v>246</v>
      </c>
      <c r="B104" s="75">
        <f t="shared" si="2"/>
        <v>100</v>
      </c>
      <c r="C104" s="135">
        <v>2</v>
      </c>
      <c r="D104" s="135">
        <v>0</v>
      </c>
      <c r="E104" s="135">
        <v>2</v>
      </c>
      <c r="F104" s="135">
        <v>0</v>
      </c>
      <c r="G104" s="135">
        <v>2</v>
      </c>
      <c r="H104" s="135">
        <v>1</v>
      </c>
      <c r="I104" s="135">
        <v>1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  <c r="P104" s="135">
        <v>0</v>
      </c>
      <c r="Q104" s="135">
        <v>0</v>
      </c>
      <c r="R104" s="135">
        <v>0</v>
      </c>
      <c r="S104" s="135">
        <v>0</v>
      </c>
    </row>
    <row r="105" spans="1:19" ht="211.5">
      <c r="A105" s="126" t="s">
        <v>247</v>
      </c>
      <c r="B105" s="75">
        <f t="shared" si="2"/>
        <v>101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135">
        <v>0</v>
      </c>
      <c r="Q105" s="135">
        <v>0</v>
      </c>
      <c r="R105" s="135">
        <v>0</v>
      </c>
      <c r="S105" s="135">
        <v>0</v>
      </c>
    </row>
    <row r="106" spans="1:19" ht="164.25" customHeight="1">
      <c r="A106" s="126" t="s">
        <v>248</v>
      </c>
      <c r="B106" s="75">
        <f t="shared" si="2"/>
        <v>102</v>
      </c>
      <c r="C106" s="135">
        <v>0</v>
      </c>
      <c r="D106" s="135">
        <v>0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0</v>
      </c>
      <c r="P106" s="135">
        <v>0</v>
      </c>
      <c r="Q106" s="135">
        <v>0</v>
      </c>
      <c r="R106" s="135">
        <v>0</v>
      </c>
      <c r="S106" s="135">
        <v>0</v>
      </c>
    </row>
    <row r="107" spans="1:19" ht="270" customHeight="1">
      <c r="A107" s="126" t="s">
        <v>249</v>
      </c>
      <c r="B107" s="75">
        <f t="shared" si="2"/>
        <v>103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</row>
    <row r="108" spans="1:19" ht="45.75">
      <c r="A108" s="125" t="s">
        <v>250</v>
      </c>
      <c r="B108" s="75">
        <f t="shared" si="2"/>
        <v>104</v>
      </c>
      <c r="C108" s="132">
        <v>514</v>
      </c>
      <c r="D108" s="132">
        <v>77</v>
      </c>
      <c r="E108" s="132">
        <v>437</v>
      </c>
      <c r="F108" s="132">
        <v>2</v>
      </c>
      <c r="G108" s="132">
        <v>331</v>
      </c>
      <c r="H108" s="132">
        <v>66</v>
      </c>
      <c r="I108" s="132">
        <v>102</v>
      </c>
      <c r="J108" s="132">
        <v>7</v>
      </c>
      <c r="K108" s="132">
        <v>104</v>
      </c>
      <c r="L108" s="132">
        <v>3</v>
      </c>
      <c r="M108" s="132">
        <v>49</v>
      </c>
      <c r="N108" s="132">
        <v>12</v>
      </c>
      <c r="O108" s="132">
        <v>24</v>
      </c>
      <c r="P108" s="132">
        <v>3</v>
      </c>
      <c r="Q108" s="132">
        <v>3</v>
      </c>
      <c r="R108" s="132">
        <v>4</v>
      </c>
      <c r="S108" s="132">
        <v>172</v>
      </c>
    </row>
    <row r="109" spans="1:19" ht="183" customHeight="1">
      <c r="A109" s="125" t="s">
        <v>251</v>
      </c>
      <c r="B109" s="75">
        <f t="shared" si="2"/>
        <v>105</v>
      </c>
      <c r="C109" s="132">
        <v>20</v>
      </c>
      <c r="D109" s="132">
        <v>2</v>
      </c>
      <c r="E109" s="132">
        <v>18</v>
      </c>
      <c r="F109" s="132">
        <v>0</v>
      </c>
      <c r="G109" s="132">
        <v>12</v>
      </c>
      <c r="H109" s="132">
        <v>1</v>
      </c>
      <c r="I109" s="132">
        <v>7</v>
      </c>
      <c r="J109" s="132">
        <v>0</v>
      </c>
      <c r="K109" s="132">
        <v>1</v>
      </c>
      <c r="L109" s="132">
        <v>0</v>
      </c>
      <c r="M109" s="132">
        <v>3</v>
      </c>
      <c r="N109" s="132">
        <v>0</v>
      </c>
      <c r="O109" s="132">
        <v>3</v>
      </c>
      <c r="P109" s="132">
        <v>0</v>
      </c>
      <c r="Q109" s="132">
        <v>0</v>
      </c>
      <c r="R109" s="132">
        <v>0</v>
      </c>
      <c r="S109" s="132">
        <v>5</v>
      </c>
    </row>
    <row r="110" spans="1:19" ht="55.5" customHeight="1">
      <c r="A110" s="126" t="s">
        <v>252</v>
      </c>
      <c r="B110" s="75">
        <f t="shared" si="2"/>
        <v>106</v>
      </c>
      <c r="C110" s="135">
        <v>1</v>
      </c>
      <c r="D110" s="135">
        <v>0</v>
      </c>
      <c r="E110" s="135">
        <v>1</v>
      </c>
      <c r="F110" s="135">
        <v>0</v>
      </c>
      <c r="G110" s="135">
        <v>1</v>
      </c>
      <c r="H110" s="135">
        <v>0</v>
      </c>
      <c r="I110" s="135">
        <v>1</v>
      </c>
      <c r="J110" s="135">
        <v>0</v>
      </c>
      <c r="K110" s="135">
        <v>0</v>
      </c>
      <c r="L110" s="135">
        <v>0</v>
      </c>
      <c r="M110" s="135">
        <v>0</v>
      </c>
      <c r="N110" s="135">
        <v>0</v>
      </c>
      <c r="O110" s="135">
        <v>0</v>
      </c>
      <c r="P110" s="135">
        <v>0</v>
      </c>
      <c r="Q110" s="135">
        <v>0</v>
      </c>
      <c r="R110" s="135">
        <v>0</v>
      </c>
      <c r="S110" s="135">
        <v>0</v>
      </c>
    </row>
    <row r="111" spans="1:19" ht="45.75">
      <c r="A111" s="126" t="s">
        <v>253</v>
      </c>
      <c r="B111" s="75">
        <f t="shared" si="2"/>
        <v>107</v>
      </c>
      <c r="C111" s="135">
        <v>10</v>
      </c>
      <c r="D111" s="135">
        <v>1</v>
      </c>
      <c r="E111" s="135">
        <v>9</v>
      </c>
      <c r="F111" s="135">
        <v>0</v>
      </c>
      <c r="G111" s="135">
        <v>7</v>
      </c>
      <c r="H111" s="135">
        <v>0</v>
      </c>
      <c r="I111" s="135">
        <v>4</v>
      </c>
      <c r="J111" s="135">
        <v>0</v>
      </c>
      <c r="K111" s="135">
        <v>0</v>
      </c>
      <c r="L111" s="135">
        <v>0</v>
      </c>
      <c r="M111" s="135">
        <v>3</v>
      </c>
      <c r="N111" s="135">
        <v>0</v>
      </c>
      <c r="O111" s="135">
        <v>3</v>
      </c>
      <c r="P111" s="135">
        <v>0</v>
      </c>
      <c r="Q111" s="135">
        <v>0</v>
      </c>
      <c r="R111" s="135">
        <v>0</v>
      </c>
      <c r="S111" s="135">
        <v>3</v>
      </c>
    </row>
    <row r="112" spans="1:19" ht="45.75">
      <c r="A112" s="126" t="s">
        <v>254</v>
      </c>
      <c r="B112" s="75">
        <f t="shared" si="2"/>
        <v>108</v>
      </c>
      <c r="C112" s="135">
        <v>2</v>
      </c>
      <c r="D112" s="135">
        <v>1</v>
      </c>
      <c r="E112" s="135">
        <v>1</v>
      </c>
      <c r="F112" s="135">
        <v>0</v>
      </c>
      <c r="G112" s="135">
        <v>2</v>
      </c>
      <c r="H112" s="135">
        <v>0</v>
      </c>
      <c r="I112" s="135">
        <v>1</v>
      </c>
      <c r="J112" s="135">
        <v>0</v>
      </c>
      <c r="K112" s="135">
        <v>1</v>
      </c>
      <c r="L112" s="135">
        <v>0</v>
      </c>
      <c r="M112" s="135">
        <v>0</v>
      </c>
      <c r="N112" s="135">
        <v>0</v>
      </c>
      <c r="O112" s="135">
        <v>0</v>
      </c>
      <c r="P112" s="135">
        <v>0</v>
      </c>
      <c r="Q112" s="135">
        <v>0</v>
      </c>
      <c r="R112" s="135">
        <v>0</v>
      </c>
      <c r="S112" s="135">
        <v>0</v>
      </c>
    </row>
    <row r="113" spans="1:19" ht="70.5">
      <c r="A113" s="125" t="s">
        <v>255</v>
      </c>
      <c r="B113" s="75">
        <f t="shared" si="2"/>
        <v>109</v>
      </c>
      <c r="C113" s="132">
        <v>0</v>
      </c>
      <c r="D113" s="132">
        <v>0</v>
      </c>
      <c r="E113" s="132">
        <v>0</v>
      </c>
      <c r="F113" s="132">
        <v>0</v>
      </c>
      <c r="G113" s="132">
        <v>0</v>
      </c>
      <c r="H113" s="132">
        <v>0</v>
      </c>
      <c r="I113" s="132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  <c r="O113" s="132">
        <v>0</v>
      </c>
      <c r="P113" s="132">
        <v>0</v>
      </c>
      <c r="Q113" s="132">
        <v>0</v>
      </c>
      <c r="R113" s="132">
        <v>0</v>
      </c>
      <c r="S113" s="132">
        <v>0</v>
      </c>
    </row>
    <row r="114" spans="1:19" ht="79.5" customHeight="1">
      <c r="A114" s="125" t="s">
        <v>256</v>
      </c>
      <c r="B114" s="75">
        <f t="shared" si="2"/>
        <v>110</v>
      </c>
      <c r="C114" s="132">
        <v>0</v>
      </c>
      <c r="D114" s="132">
        <v>0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2">
        <v>0</v>
      </c>
      <c r="Q114" s="132">
        <v>0</v>
      </c>
      <c r="R114" s="132">
        <v>0</v>
      </c>
      <c r="S114" s="132">
        <v>0</v>
      </c>
    </row>
    <row r="115" spans="1:19" ht="132.75" customHeight="1">
      <c r="A115" s="125" t="s">
        <v>257</v>
      </c>
      <c r="B115" s="75">
        <f t="shared" si="2"/>
        <v>111</v>
      </c>
      <c r="C115" s="132">
        <v>7</v>
      </c>
      <c r="D115" s="132">
        <v>1</v>
      </c>
      <c r="E115" s="132">
        <v>6</v>
      </c>
      <c r="F115" s="132">
        <v>0</v>
      </c>
      <c r="G115" s="132">
        <v>4</v>
      </c>
      <c r="H115" s="132">
        <v>0</v>
      </c>
      <c r="I115" s="132">
        <v>1</v>
      </c>
      <c r="J115" s="132">
        <v>0</v>
      </c>
      <c r="K115" s="132">
        <v>3</v>
      </c>
      <c r="L115" s="132">
        <v>0</v>
      </c>
      <c r="M115" s="132">
        <v>0</v>
      </c>
      <c r="N115" s="132">
        <v>0</v>
      </c>
      <c r="O115" s="132">
        <v>0</v>
      </c>
      <c r="P115" s="132">
        <v>0</v>
      </c>
      <c r="Q115" s="132">
        <v>0</v>
      </c>
      <c r="R115" s="132">
        <v>0</v>
      </c>
      <c r="S115" s="132">
        <v>3</v>
      </c>
    </row>
    <row r="116" spans="1:19" ht="56.25" customHeight="1">
      <c r="A116" s="125" t="s">
        <v>258</v>
      </c>
      <c r="B116" s="75">
        <f t="shared" si="2"/>
        <v>112</v>
      </c>
      <c r="C116" s="132">
        <v>6</v>
      </c>
      <c r="D116" s="132">
        <v>1</v>
      </c>
      <c r="E116" s="132">
        <v>5</v>
      </c>
      <c r="F116" s="132">
        <v>0</v>
      </c>
      <c r="G116" s="132">
        <v>2</v>
      </c>
      <c r="H116" s="132">
        <v>0</v>
      </c>
      <c r="I116" s="132">
        <v>0</v>
      </c>
      <c r="J116" s="132">
        <v>0</v>
      </c>
      <c r="K116" s="132">
        <v>1</v>
      </c>
      <c r="L116" s="132">
        <v>0</v>
      </c>
      <c r="M116" s="132">
        <v>1</v>
      </c>
      <c r="N116" s="132">
        <v>0</v>
      </c>
      <c r="O116" s="132">
        <v>1</v>
      </c>
      <c r="P116" s="132">
        <v>0</v>
      </c>
      <c r="Q116" s="132">
        <v>0</v>
      </c>
      <c r="R116" s="132">
        <v>0</v>
      </c>
      <c r="S116" s="132">
        <v>3</v>
      </c>
    </row>
    <row r="117" spans="1:19" ht="70.5">
      <c r="A117" s="126" t="s">
        <v>259</v>
      </c>
      <c r="B117" s="75">
        <f t="shared" si="2"/>
        <v>113</v>
      </c>
      <c r="C117" s="135">
        <v>0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0</v>
      </c>
      <c r="P117" s="135">
        <v>0</v>
      </c>
      <c r="Q117" s="135">
        <v>0</v>
      </c>
      <c r="R117" s="135">
        <v>0</v>
      </c>
      <c r="S117" s="135">
        <v>0</v>
      </c>
    </row>
    <row r="118" spans="1:19" ht="70.5">
      <c r="A118" s="126" t="s">
        <v>260</v>
      </c>
      <c r="B118" s="75">
        <f t="shared" si="2"/>
        <v>114</v>
      </c>
      <c r="C118" s="135">
        <v>1</v>
      </c>
      <c r="D118" s="135">
        <v>0</v>
      </c>
      <c r="E118" s="135">
        <v>1</v>
      </c>
      <c r="F118" s="135">
        <v>0</v>
      </c>
      <c r="G118" s="135">
        <v>1</v>
      </c>
      <c r="H118" s="135">
        <v>0</v>
      </c>
      <c r="I118" s="135">
        <v>0</v>
      </c>
      <c r="J118" s="135">
        <v>0</v>
      </c>
      <c r="K118" s="135">
        <v>1</v>
      </c>
      <c r="L118" s="135"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0</v>
      </c>
      <c r="R118" s="135">
        <v>0</v>
      </c>
      <c r="S118" s="135">
        <v>0</v>
      </c>
    </row>
    <row r="119" spans="1:19" ht="70.5">
      <c r="A119" s="125" t="s">
        <v>261</v>
      </c>
      <c r="B119" s="75">
        <f t="shared" si="2"/>
        <v>115</v>
      </c>
      <c r="C119" s="132">
        <v>347</v>
      </c>
      <c r="D119" s="132">
        <v>45</v>
      </c>
      <c r="E119" s="132">
        <v>302</v>
      </c>
      <c r="F119" s="132">
        <v>2</v>
      </c>
      <c r="G119" s="132">
        <v>207</v>
      </c>
      <c r="H119" s="132">
        <v>48</v>
      </c>
      <c r="I119" s="132">
        <v>62</v>
      </c>
      <c r="J119" s="132">
        <v>5</v>
      </c>
      <c r="K119" s="132">
        <v>55</v>
      </c>
      <c r="L119" s="132">
        <v>2</v>
      </c>
      <c r="M119" s="132">
        <v>35</v>
      </c>
      <c r="N119" s="132">
        <v>11</v>
      </c>
      <c r="O119" s="132">
        <v>18</v>
      </c>
      <c r="P119" s="132">
        <v>1</v>
      </c>
      <c r="Q119" s="132">
        <v>1</v>
      </c>
      <c r="R119" s="132">
        <v>2</v>
      </c>
      <c r="S119" s="132">
        <v>134</v>
      </c>
    </row>
    <row r="120" spans="1:19" ht="45.75">
      <c r="A120" s="127" t="s">
        <v>262</v>
      </c>
      <c r="B120" s="75">
        <f t="shared" si="2"/>
        <v>116</v>
      </c>
      <c r="C120" s="135">
        <v>7</v>
      </c>
      <c r="D120" s="135">
        <v>0</v>
      </c>
      <c r="E120" s="135">
        <v>7</v>
      </c>
      <c r="F120" s="135">
        <v>0</v>
      </c>
      <c r="G120" s="135">
        <v>4</v>
      </c>
      <c r="H120" s="135">
        <v>0</v>
      </c>
      <c r="I120" s="135">
        <v>2</v>
      </c>
      <c r="J120" s="135">
        <v>0</v>
      </c>
      <c r="K120" s="135">
        <v>0</v>
      </c>
      <c r="L120" s="135">
        <v>0</v>
      </c>
      <c r="M120" s="135">
        <v>2</v>
      </c>
      <c r="N120" s="135">
        <v>0</v>
      </c>
      <c r="O120" s="135">
        <v>1</v>
      </c>
      <c r="P120" s="135">
        <v>1</v>
      </c>
      <c r="Q120" s="135">
        <v>0</v>
      </c>
      <c r="R120" s="135">
        <v>0</v>
      </c>
      <c r="S120" s="135">
        <v>3</v>
      </c>
    </row>
    <row r="121" spans="1:19" ht="45.75">
      <c r="A121" s="126" t="s">
        <v>263</v>
      </c>
      <c r="B121" s="75">
        <f t="shared" si="2"/>
        <v>117</v>
      </c>
      <c r="C121" s="135">
        <v>5</v>
      </c>
      <c r="D121" s="135">
        <v>0</v>
      </c>
      <c r="E121" s="135">
        <v>5</v>
      </c>
      <c r="F121" s="135">
        <v>0</v>
      </c>
      <c r="G121" s="135">
        <v>3</v>
      </c>
      <c r="H121" s="135">
        <v>0</v>
      </c>
      <c r="I121" s="135">
        <v>1</v>
      </c>
      <c r="J121" s="135">
        <v>0</v>
      </c>
      <c r="K121" s="135">
        <v>0</v>
      </c>
      <c r="L121" s="135">
        <v>0</v>
      </c>
      <c r="M121" s="135">
        <v>2</v>
      </c>
      <c r="N121" s="135">
        <v>0</v>
      </c>
      <c r="O121" s="135">
        <v>1</v>
      </c>
      <c r="P121" s="135">
        <v>1</v>
      </c>
      <c r="Q121" s="135">
        <v>0</v>
      </c>
      <c r="R121" s="135">
        <v>0</v>
      </c>
      <c r="S121" s="135">
        <v>2</v>
      </c>
    </row>
    <row r="122" spans="1:19" ht="45.75">
      <c r="A122" s="127" t="s">
        <v>264</v>
      </c>
      <c r="B122" s="75">
        <f t="shared" si="2"/>
        <v>118</v>
      </c>
      <c r="C122" s="135">
        <v>16</v>
      </c>
      <c r="D122" s="135">
        <v>2</v>
      </c>
      <c r="E122" s="135">
        <v>14</v>
      </c>
      <c r="F122" s="135">
        <v>0</v>
      </c>
      <c r="G122" s="135">
        <v>8</v>
      </c>
      <c r="H122" s="135">
        <v>1</v>
      </c>
      <c r="I122" s="135">
        <v>3</v>
      </c>
      <c r="J122" s="135">
        <v>0</v>
      </c>
      <c r="K122" s="135">
        <v>1</v>
      </c>
      <c r="L122" s="135">
        <v>0</v>
      </c>
      <c r="M122" s="135">
        <v>3</v>
      </c>
      <c r="N122" s="135">
        <v>0</v>
      </c>
      <c r="O122" s="135">
        <v>3</v>
      </c>
      <c r="P122" s="135">
        <v>0</v>
      </c>
      <c r="Q122" s="135">
        <v>0</v>
      </c>
      <c r="R122" s="135">
        <v>0</v>
      </c>
      <c r="S122" s="135">
        <v>7</v>
      </c>
    </row>
    <row r="123" spans="1:19" ht="45.75">
      <c r="A123" s="126" t="s">
        <v>263</v>
      </c>
      <c r="B123" s="75">
        <f t="shared" si="2"/>
        <v>119</v>
      </c>
      <c r="C123" s="135">
        <v>1</v>
      </c>
      <c r="D123" s="135">
        <v>0</v>
      </c>
      <c r="E123" s="135">
        <v>1</v>
      </c>
      <c r="F123" s="135">
        <v>0</v>
      </c>
      <c r="G123" s="135">
        <v>1</v>
      </c>
      <c r="H123" s="135">
        <v>0</v>
      </c>
      <c r="I123" s="135">
        <v>0</v>
      </c>
      <c r="J123" s="135">
        <v>0</v>
      </c>
      <c r="K123" s="135">
        <v>0</v>
      </c>
      <c r="L123" s="135">
        <v>0</v>
      </c>
      <c r="M123" s="135">
        <v>1</v>
      </c>
      <c r="N123" s="135">
        <v>0</v>
      </c>
      <c r="O123" s="135">
        <v>1</v>
      </c>
      <c r="P123" s="135">
        <v>0</v>
      </c>
      <c r="Q123" s="135">
        <v>0</v>
      </c>
      <c r="R123" s="135">
        <v>0</v>
      </c>
      <c r="S123" s="135">
        <v>0</v>
      </c>
    </row>
    <row r="124" spans="1:19" ht="45.75">
      <c r="A124" s="127" t="s">
        <v>265</v>
      </c>
      <c r="B124" s="75">
        <f t="shared" si="2"/>
        <v>120</v>
      </c>
      <c r="C124" s="135">
        <v>58</v>
      </c>
      <c r="D124" s="135">
        <v>1</v>
      </c>
      <c r="E124" s="135">
        <v>57</v>
      </c>
      <c r="F124" s="135">
        <v>0</v>
      </c>
      <c r="G124" s="135">
        <v>38</v>
      </c>
      <c r="H124" s="135">
        <v>12</v>
      </c>
      <c r="I124" s="135">
        <v>16</v>
      </c>
      <c r="J124" s="135">
        <v>0</v>
      </c>
      <c r="K124" s="135">
        <v>7</v>
      </c>
      <c r="L124" s="135">
        <v>0</v>
      </c>
      <c r="M124" s="135">
        <v>3</v>
      </c>
      <c r="N124" s="135">
        <v>2</v>
      </c>
      <c r="O124" s="135">
        <v>1</v>
      </c>
      <c r="P124" s="135">
        <v>0</v>
      </c>
      <c r="Q124" s="135">
        <v>0</v>
      </c>
      <c r="R124" s="135">
        <v>0</v>
      </c>
      <c r="S124" s="135">
        <v>19</v>
      </c>
    </row>
    <row r="125" spans="1:19" ht="45.75">
      <c r="A125" s="126" t="s">
        <v>263</v>
      </c>
      <c r="B125" s="75">
        <f t="shared" si="2"/>
        <v>121</v>
      </c>
      <c r="C125" s="135">
        <v>2</v>
      </c>
      <c r="D125" s="135">
        <v>0</v>
      </c>
      <c r="E125" s="135">
        <v>2</v>
      </c>
      <c r="F125" s="135">
        <v>0</v>
      </c>
      <c r="G125" s="135">
        <v>2</v>
      </c>
      <c r="H125" s="135">
        <v>0</v>
      </c>
      <c r="I125" s="135">
        <v>1</v>
      </c>
      <c r="J125" s="135">
        <v>0</v>
      </c>
      <c r="K125" s="135">
        <v>0</v>
      </c>
      <c r="L125" s="135">
        <v>0</v>
      </c>
      <c r="M125" s="135">
        <v>1</v>
      </c>
      <c r="N125" s="135">
        <v>0</v>
      </c>
      <c r="O125" s="135">
        <v>1</v>
      </c>
      <c r="P125" s="135">
        <v>0</v>
      </c>
      <c r="Q125" s="135">
        <v>0</v>
      </c>
      <c r="R125" s="135">
        <v>0</v>
      </c>
      <c r="S125" s="135">
        <v>0</v>
      </c>
    </row>
    <row r="126" spans="1:19" ht="94.5" customHeight="1">
      <c r="A126" s="125" t="s">
        <v>266</v>
      </c>
      <c r="B126" s="75">
        <f t="shared" si="2"/>
        <v>122</v>
      </c>
      <c r="C126" s="132">
        <v>0</v>
      </c>
      <c r="D126" s="132">
        <v>0</v>
      </c>
      <c r="E126" s="132">
        <v>0</v>
      </c>
      <c r="F126" s="132">
        <v>0</v>
      </c>
      <c r="G126" s="132">
        <v>0</v>
      </c>
      <c r="H126" s="132">
        <v>0</v>
      </c>
      <c r="I126" s="132">
        <v>0</v>
      </c>
      <c r="J126" s="132">
        <v>0</v>
      </c>
      <c r="K126" s="132">
        <v>0</v>
      </c>
      <c r="L126" s="132">
        <v>0</v>
      </c>
      <c r="M126" s="132">
        <v>0</v>
      </c>
      <c r="N126" s="132">
        <v>0</v>
      </c>
      <c r="O126" s="132">
        <v>0</v>
      </c>
      <c r="P126" s="132">
        <v>0</v>
      </c>
      <c r="Q126" s="132">
        <v>0</v>
      </c>
      <c r="R126" s="132">
        <v>0</v>
      </c>
      <c r="S126" s="132">
        <v>0</v>
      </c>
    </row>
    <row r="127" spans="1:19" ht="70.5">
      <c r="A127" s="125" t="s">
        <v>267</v>
      </c>
      <c r="B127" s="75">
        <f t="shared" si="2"/>
        <v>123</v>
      </c>
      <c r="C127" s="132">
        <v>3</v>
      </c>
      <c r="D127" s="132">
        <v>3</v>
      </c>
      <c r="E127" s="132">
        <v>0</v>
      </c>
      <c r="F127" s="132">
        <v>0</v>
      </c>
      <c r="G127" s="132">
        <v>2</v>
      </c>
      <c r="H127" s="132">
        <v>0</v>
      </c>
      <c r="I127" s="132">
        <v>0</v>
      </c>
      <c r="J127" s="132">
        <v>0</v>
      </c>
      <c r="K127" s="132">
        <v>0</v>
      </c>
      <c r="L127" s="132">
        <v>0</v>
      </c>
      <c r="M127" s="132">
        <v>2</v>
      </c>
      <c r="N127" s="132">
        <v>1</v>
      </c>
      <c r="O127" s="132">
        <v>0</v>
      </c>
      <c r="P127" s="132">
        <v>0</v>
      </c>
      <c r="Q127" s="132">
        <v>1</v>
      </c>
      <c r="R127" s="132">
        <v>0</v>
      </c>
      <c r="S127" s="132">
        <v>0</v>
      </c>
    </row>
    <row r="128" spans="1:19" ht="59.25" customHeight="1">
      <c r="A128" s="125" t="s">
        <v>268</v>
      </c>
      <c r="B128" s="75">
        <f t="shared" si="2"/>
        <v>124</v>
      </c>
      <c r="C128" s="132">
        <v>15</v>
      </c>
      <c r="D128" s="132">
        <v>3</v>
      </c>
      <c r="E128" s="132">
        <v>12</v>
      </c>
      <c r="F128" s="132">
        <v>0</v>
      </c>
      <c r="G128" s="132">
        <v>11</v>
      </c>
      <c r="H128" s="132">
        <v>0</v>
      </c>
      <c r="I128" s="132">
        <v>3</v>
      </c>
      <c r="J128" s="132">
        <v>0</v>
      </c>
      <c r="K128" s="132">
        <v>6</v>
      </c>
      <c r="L128" s="132">
        <v>0</v>
      </c>
      <c r="M128" s="132">
        <v>2</v>
      </c>
      <c r="N128" s="132">
        <v>0</v>
      </c>
      <c r="O128" s="132">
        <v>1</v>
      </c>
      <c r="P128" s="132">
        <v>1</v>
      </c>
      <c r="Q128" s="132">
        <v>0</v>
      </c>
      <c r="R128" s="132">
        <v>0</v>
      </c>
      <c r="S128" s="132">
        <v>4</v>
      </c>
    </row>
    <row r="129" spans="1:19" ht="70.5">
      <c r="A129" s="125" t="s">
        <v>269</v>
      </c>
      <c r="B129" s="75">
        <f t="shared" si="2"/>
        <v>125</v>
      </c>
      <c r="C129" s="132">
        <v>17</v>
      </c>
      <c r="D129" s="132">
        <v>3</v>
      </c>
      <c r="E129" s="132">
        <v>14</v>
      </c>
      <c r="F129" s="132">
        <v>0</v>
      </c>
      <c r="G129" s="132">
        <v>12</v>
      </c>
      <c r="H129" s="132">
        <v>1</v>
      </c>
      <c r="I129" s="132">
        <v>9</v>
      </c>
      <c r="J129" s="132">
        <v>0</v>
      </c>
      <c r="K129" s="132">
        <v>1</v>
      </c>
      <c r="L129" s="132">
        <v>0</v>
      </c>
      <c r="M129" s="132">
        <v>1</v>
      </c>
      <c r="N129" s="132">
        <v>0</v>
      </c>
      <c r="O129" s="132">
        <v>0</v>
      </c>
      <c r="P129" s="132">
        <v>0</v>
      </c>
      <c r="Q129" s="132">
        <v>1</v>
      </c>
      <c r="R129" s="132">
        <v>0</v>
      </c>
      <c r="S129" s="132">
        <v>5</v>
      </c>
    </row>
    <row r="130" spans="1:19" ht="70.5">
      <c r="A130" s="125" t="s">
        <v>270</v>
      </c>
      <c r="B130" s="75">
        <f t="shared" si="2"/>
        <v>126</v>
      </c>
      <c r="C130" s="132">
        <v>0</v>
      </c>
      <c r="D130" s="132">
        <v>0</v>
      </c>
      <c r="E130" s="132">
        <v>0</v>
      </c>
      <c r="F130" s="132">
        <v>0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  <c r="M130" s="132">
        <v>0</v>
      </c>
      <c r="N130" s="132">
        <v>0</v>
      </c>
      <c r="O130" s="132">
        <v>0</v>
      </c>
      <c r="P130" s="132">
        <v>0</v>
      </c>
      <c r="Q130" s="132">
        <v>0</v>
      </c>
      <c r="R130" s="132">
        <v>0</v>
      </c>
      <c r="S130" s="132">
        <v>0</v>
      </c>
    </row>
    <row r="131" spans="1:19" ht="105.75">
      <c r="A131" s="125" t="s">
        <v>271</v>
      </c>
      <c r="B131" s="75">
        <f t="shared" si="2"/>
        <v>127</v>
      </c>
      <c r="C131" s="132">
        <v>28</v>
      </c>
      <c r="D131" s="132">
        <v>4</v>
      </c>
      <c r="E131" s="132">
        <v>24</v>
      </c>
      <c r="F131" s="132">
        <v>0</v>
      </c>
      <c r="G131" s="132">
        <v>24</v>
      </c>
      <c r="H131" s="132">
        <v>4</v>
      </c>
      <c r="I131" s="132">
        <v>12</v>
      </c>
      <c r="J131" s="132">
        <v>0</v>
      </c>
      <c r="K131" s="132">
        <v>7</v>
      </c>
      <c r="L131" s="132">
        <v>0</v>
      </c>
      <c r="M131" s="132">
        <v>1</v>
      </c>
      <c r="N131" s="132">
        <v>0</v>
      </c>
      <c r="O131" s="132">
        <v>0</v>
      </c>
      <c r="P131" s="132">
        <v>1</v>
      </c>
      <c r="Q131" s="132">
        <v>0</v>
      </c>
      <c r="R131" s="132">
        <v>0</v>
      </c>
      <c r="S131" s="132">
        <v>4</v>
      </c>
    </row>
    <row r="132" spans="1:19" ht="70.5">
      <c r="A132" s="125" t="s">
        <v>272</v>
      </c>
      <c r="B132" s="75">
        <f t="shared" si="2"/>
        <v>128</v>
      </c>
      <c r="C132" s="132">
        <v>5</v>
      </c>
      <c r="D132" s="132">
        <v>2</v>
      </c>
      <c r="E132" s="132">
        <v>3</v>
      </c>
      <c r="F132" s="132">
        <v>0</v>
      </c>
      <c r="G132" s="132">
        <v>3</v>
      </c>
      <c r="H132" s="132">
        <v>0</v>
      </c>
      <c r="I132" s="132">
        <v>1</v>
      </c>
      <c r="J132" s="132">
        <v>0</v>
      </c>
      <c r="K132" s="132">
        <v>2</v>
      </c>
      <c r="L132" s="132">
        <v>0</v>
      </c>
      <c r="M132" s="132">
        <v>0</v>
      </c>
      <c r="N132" s="132">
        <v>0</v>
      </c>
      <c r="O132" s="132">
        <v>0</v>
      </c>
      <c r="P132" s="132">
        <v>0</v>
      </c>
      <c r="Q132" s="132">
        <v>0</v>
      </c>
      <c r="R132" s="132">
        <v>0</v>
      </c>
      <c r="S132" s="132">
        <v>2</v>
      </c>
    </row>
    <row r="133" spans="1:19" ht="45.75">
      <c r="A133" s="126" t="s">
        <v>273</v>
      </c>
      <c r="B133" s="75">
        <f t="shared" si="2"/>
        <v>129</v>
      </c>
      <c r="C133" s="135">
        <v>0</v>
      </c>
      <c r="D133" s="135">
        <v>0</v>
      </c>
      <c r="E133" s="135">
        <v>0</v>
      </c>
      <c r="F133" s="135">
        <v>0</v>
      </c>
      <c r="G133" s="135">
        <v>0</v>
      </c>
      <c r="H133" s="135">
        <v>0</v>
      </c>
      <c r="I133" s="135">
        <v>0</v>
      </c>
      <c r="J133" s="135">
        <v>0</v>
      </c>
      <c r="K133" s="135">
        <v>0</v>
      </c>
      <c r="L133" s="135">
        <v>0</v>
      </c>
      <c r="M133" s="135">
        <v>0</v>
      </c>
      <c r="N133" s="135">
        <v>0</v>
      </c>
      <c r="O133" s="135">
        <v>0</v>
      </c>
      <c r="P133" s="135">
        <v>0</v>
      </c>
      <c r="Q133" s="135">
        <v>0</v>
      </c>
      <c r="R133" s="135">
        <v>0</v>
      </c>
      <c r="S133" s="135">
        <v>0</v>
      </c>
    </row>
    <row r="134" spans="1:19" ht="70.5">
      <c r="A134" s="126" t="s">
        <v>274</v>
      </c>
      <c r="B134" s="75">
        <f t="shared" si="2"/>
        <v>130</v>
      </c>
      <c r="C134" s="135">
        <v>0</v>
      </c>
      <c r="D134" s="135">
        <v>0</v>
      </c>
      <c r="E134" s="135">
        <v>0</v>
      </c>
      <c r="F134" s="135">
        <v>0</v>
      </c>
      <c r="G134" s="135">
        <v>0</v>
      </c>
      <c r="H134" s="135">
        <v>0</v>
      </c>
      <c r="I134" s="135">
        <v>0</v>
      </c>
      <c r="J134" s="135">
        <v>0</v>
      </c>
      <c r="K134" s="135">
        <v>0</v>
      </c>
      <c r="L134" s="135">
        <v>0</v>
      </c>
      <c r="M134" s="135">
        <v>0</v>
      </c>
      <c r="N134" s="135">
        <v>0</v>
      </c>
      <c r="O134" s="135">
        <v>0</v>
      </c>
      <c r="P134" s="135">
        <v>0</v>
      </c>
      <c r="Q134" s="135">
        <v>0</v>
      </c>
      <c r="R134" s="135">
        <v>0</v>
      </c>
      <c r="S134" s="135">
        <v>0</v>
      </c>
    </row>
    <row r="135" spans="1:19" ht="70.5">
      <c r="A135" s="126" t="s">
        <v>275</v>
      </c>
      <c r="B135" s="75">
        <f aca="true" t="shared" si="3" ref="B135:B141">1+B134</f>
        <v>131</v>
      </c>
      <c r="C135" s="135">
        <v>0</v>
      </c>
      <c r="D135" s="135">
        <v>0</v>
      </c>
      <c r="E135" s="135">
        <v>0</v>
      </c>
      <c r="F135" s="135">
        <v>0</v>
      </c>
      <c r="G135" s="135">
        <v>0</v>
      </c>
      <c r="H135" s="135">
        <v>0</v>
      </c>
      <c r="I135" s="135">
        <v>0</v>
      </c>
      <c r="J135" s="135">
        <v>0</v>
      </c>
      <c r="K135" s="135">
        <v>0</v>
      </c>
      <c r="L135" s="135">
        <v>0</v>
      </c>
      <c r="M135" s="135">
        <v>0</v>
      </c>
      <c r="N135" s="135">
        <v>0</v>
      </c>
      <c r="O135" s="135">
        <v>0</v>
      </c>
      <c r="P135" s="135">
        <v>0</v>
      </c>
      <c r="Q135" s="135">
        <v>0</v>
      </c>
      <c r="R135" s="135">
        <v>0</v>
      </c>
      <c r="S135" s="135">
        <v>0</v>
      </c>
    </row>
    <row r="136" spans="1:19" ht="70.5">
      <c r="A136" s="126" t="s">
        <v>276</v>
      </c>
      <c r="B136" s="75">
        <f t="shared" si="3"/>
        <v>132</v>
      </c>
      <c r="C136" s="135">
        <v>1</v>
      </c>
      <c r="D136" s="135">
        <v>1</v>
      </c>
      <c r="E136" s="135">
        <v>0</v>
      </c>
      <c r="F136" s="135">
        <v>0</v>
      </c>
      <c r="G136" s="135">
        <v>1</v>
      </c>
      <c r="H136" s="135">
        <v>0</v>
      </c>
      <c r="I136" s="135">
        <v>0</v>
      </c>
      <c r="J136" s="135">
        <v>0</v>
      </c>
      <c r="K136" s="135">
        <v>1</v>
      </c>
      <c r="L136" s="135">
        <v>0</v>
      </c>
      <c r="M136" s="135">
        <v>0</v>
      </c>
      <c r="N136" s="135">
        <v>0</v>
      </c>
      <c r="O136" s="135">
        <v>0</v>
      </c>
      <c r="P136" s="135">
        <v>0</v>
      </c>
      <c r="Q136" s="135">
        <v>0</v>
      </c>
      <c r="R136" s="135">
        <v>0</v>
      </c>
      <c r="S136" s="135">
        <v>0</v>
      </c>
    </row>
    <row r="137" spans="1:19" ht="70.5">
      <c r="A137" s="125" t="s">
        <v>277</v>
      </c>
      <c r="B137" s="75">
        <f t="shared" si="3"/>
        <v>133</v>
      </c>
      <c r="C137" s="132">
        <v>62</v>
      </c>
      <c r="D137" s="132">
        <v>12</v>
      </c>
      <c r="E137" s="132">
        <v>50</v>
      </c>
      <c r="F137" s="132">
        <v>0</v>
      </c>
      <c r="G137" s="132">
        <v>52</v>
      </c>
      <c r="H137" s="132">
        <v>11</v>
      </c>
      <c r="I137" s="132">
        <v>7</v>
      </c>
      <c r="J137" s="132">
        <v>2</v>
      </c>
      <c r="K137" s="132">
        <v>27</v>
      </c>
      <c r="L137" s="132">
        <v>1</v>
      </c>
      <c r="M137" s="132">
        <v>4</v>
      </c>
      <c r="N137" s="132">
        <v>0</v>
      </c>
      <c r="O137" s="132">
        <v>1</v>
      </c>
      <c r="P137" s="132">
        <v>0</v>
      </c>
      <c r="Q137" s="132">
        <v>0</v>
      </c>
      <c r="R137" s="132">
        <v>2</v>
      </c>
      <c r="S137" s="132">
        <v>10</v>
      </c>
    </row>
    <row r="138" spans="1:19" ht="45.75">
      <c r="A138" s="125" t="s">
        <v>278</v>
      </c>
      <c r="B138" s="75">
        <f t="shared" si="3"/>
        <v>134</v>
      </c>
      <c r="C138" s="132">
        <v>4</v>
      </c>
      <c r="D138" s="132">
        <v>1</v>
      </c>
      <c r="E138" s="132">
        <v>3</v>
      </c>
      <c r="F138" s="132">
        <v>0</v>
      </c>
      <c r="G138" s="132">
        <v>2</v>
      </c>
      <c r="H138" s="132">
        <v>1</v>
      </c>
      <c r="I138" s="132">
        <v>0</v>
      </c>
      <c r="J138" s="132">
        <v>0</v>
      </c>
      <c r="K138" s="132">
        <v>1</v>
      </c>
      <c r="L138" s="132">
        <v>0</v>
      </c>
      <c r="M138" s="132">
        <v>0</v>
      </c>
      <c r="N138" s="132">
        <v>0</v>
      </c>
      <c r="O138" s="132">
        <v>0</v>
      </c>
      <c r="P138" s="132">
        <v>0</v>
      </c>
      <c r="Q138" s="132">
        <v>0</v>
      </c>
      <c r="R138" s="132">
        <v>0</v>
      </c>
      <c r="S138" s="132">
        <v>2</v>
      </c>
    </row>
    <row r="139" spans="1:19" ht="70.5">
      <c r="A139" s="125" t="s">
        <v>279</v>
      </c>
      <c r="B139" s="75">
        <f t="shared" si="3"/>
        <v>135</v>
      </c>
      <c r="C139" s="132">
        <v>3</v>
      </c>
      <c r="D139" s="132">
        <v>1</v>
      </c>
      <c r="E139" s="132">
        <v>2</v>
      </c>
      <c r="F139" s="132">
        <v>0</v>
      </c>
      <c r="G139" s="132">
        <v>2</v>
      </c>
      <c r="H139" s="132">
        <v>0</v>
      </c>
      <c r="I139" s="132">
        <v>0</v>
      </c>
      <c r="J139" s="132">
        <v>0</v>
      </c>
      <c r="K139" s="132">
        <v>1</v>
      </c>
      <c r="L139" s="132">
        <v>0</v>
      </c>
      <c r="M139" s="132">
        <v>1</v>
      </c>
      <c r="N139" s="132">
        <v>0</v>
      </c>
      <c r="O139" s="132">
        <v>0</v>
      </c>
      <c r="P139" s="132">
        <v>0</v>
      </c>
      <c r="Q139" s="132">
        <v>1</v>
      </c>
      <c r="R139" s="132">
        <v>0</v>
      </c>
      <c r="S139" s="132">
        <v>1</v>
      </c>
    </row>
    <row r="140" spans="1:19" ht="70.5">
      <c r="A140" s="125" t="s">
        <v>280</v>
      </c>
      <c r="B140" s="75">
        <f t="shared" si="3"/>
        <v>136</v>
      </c>
      <c r="C140" s="132">
        <v>2</v>
      </c>
      <c r="D140" s="132">
        <v>1</v>
      </c>
      <c r="E140" s="132">
        <v>1</v>
      </c>
      <c r="F140" s="132">
        <v>0</v>
      </c>
      <c r="G140" s="132">
        <v>2</v>
      </c>
      <c r="H140" s="132">
        <v>0</v>
      </c>
      <c r="I140" s="132">
        <v>1</v>
      </c>
      <c r="J140" s="132">
        <v>0</v>
      </c>
      <c r="K140" s="132">
        <v>0</v>
      </c>
      <c r="L140" s="132">
        <v>1</v>
      </c>
      <c r="M140" s="132">
        <v>0</v>
      </c>
      <c r="N140" s="132">
        <v>0</v>
      </c>
      <c r="O140" s="132">
        <v>0</v>
      </c>
      <c r="P140" s="132">
        <v>0</v>
      </c>
      <c r="Q140" s="132">
        <v>0</v>
      </c>
      <c r="R140" s="132">
        <v>0</v>
      </c>
      <c r="S140" s="132">
        <v>0</v>
      </c>
    </row>
    <row r="141" spans="1:19" ht="45.75">
      <c r="A141" s="125" t="s">
        <v>70</v>
      </c>
      <c r="B141" s="75">
        <f t="shared" si="3"/>
        <v>137</v>
      </c>
      <c r="C141" s="132">
        <v>196</v>
      </c>
      <c r="D141" s="132">
        <v>64</v>
      </c>
      <c r="E141" s="132">
        <v>132</v>
      </c>
      <c r="F141" s="132">
        <v>1</v>
      </c>
      <c r="G141" s="132">
        <v>147</v>
      </c>
      <c r="H141" s="132">
        <v>64</v>
      </c>
      <c r="I141" s="132">
        <v>25</v>
      </c>
      <c r="J141" s="132">
        <v>1</v>
      </c>
      <c r="K141" s="132">
        <v>39</v>
      </c>
      <c r="L141" s="132">
        <v>1</v>
      </c>
      <c r="M141" s="132">
        <v>17</v>
      </c>
      <c r="N141" s="132">
        <v>1</v>
      </c>
      <c r="O141" s="132">
        <v>6</v>
      </c>
      <c r="P141" s="132">
        <v>2</v>
      </c>
      <c r="Q141" s="132">
        <v>5</v>
      </c>
      <c r="R141" s="132">
        <v>3</v>
      </c>
      <c r="S141" s="132">
        <v>42</v>
      </c>
    </row>
  </sheetData>
  <sheetProtection/>
  <mergeCells count="2">
    <mergeCell ref="O1:S1"/>
    <mergeCell ref="A2:S2"/>
  </mergeCells>
  <printOptions/>
  <pageMargins left="0.984251968503937" right="0.7086614173228347" top="0.984251968503937" bottom="0.7086614173228347" header="0" footer="0"/>
  <pageSetup horizontalDpi="600" verticalDpi="600" orientation="landscape" paperSize="9" scale="1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38" zoomScaleNormal="38" zoomScaleSheetLayoutView="30" workbookViewId="0" topLeftCell="A49">
      <selection activeCell="N9" sqref="N9"/>
    </sheetView>
  </sheetViews>
  <sheetFormatPr defaultColWidth="9.140625" defaultRowHeight="12.75"/>
  <cols>
    <col min="1" max="1" width="126.8515625" style="67" customWidth="1"/>
    <col min="2" max="2" width="16.57421875" style="78" customWidth="1"/>
    <col min="3" max="3" width="36.8515625" style="67" customWidth="1"/>
    <col min="4" max="4" width="29.140625" style="67" customWidth="1"/>
    <col min="5" max="5" width="27.7109375" style="67" customWidth="1"/>
    <col min="6" max="6" width="37.140625" style="67" customWidth="1"/>
    <col min="7" max="7" width="33.28125" style="67" customWidth="1"/>
    <col min="8" max="8" width="32.28125" style="67" customWidth="1"/>
    <col min="9" max="9" width="24.00390625" style="67" customWidth="1"/>
    <col min="10" max="10" width="32.00390625" style="67" customWidth="1"/>
    <col min="11" max="11" width="33.28125" style="67" customWidth="1"/>
    <col min="12" max="12" width="29.421875" style="67" customWidth="1"/>
    <col min="13" max="13" width="30.57421875" style="67" customWidth="1"/>
    <col min="14" max="14" width="34.421875" style="67" customWidth="1"/>
    <col min="15" max="15" width="34.00390625" style="67" customWidth="1"/>
    <col min="16" max="16" width="37.7109375" style="67" customWidth="1"/>
    <col min="17" max="18" width="29.28125" style="67" customWidth="1"/>
    <col min="19" max="19" width="33.57421875" style="67" customWidth="1"/>
    <col min="20" max="20" width="3.140625" style="3" customWidth="1"/>
    <col min="21" max="16384" width="9.140625" style="3" customWidth="1"/>
  </cols>
  <sheetData>
    <row r="1" spans="1:19" s="22" customFormat="1" ht="72" customHeight="1">
      <c r="A1" s="57"/>
      <c r="B1" s="6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44" t="s">
        <v>152</v>
      </c>
      <c r="P1" s="244"/>
      <c r="Q1" s="244"/>
      <c r="R1" s="244"/>
      <c r="S1" s="244"/>
    </row>
    <row r="2" spans="1:19" s="32" customFormat="1" ht="168.75" customHeight="1">
      <c r="A2" s="245" t="s">
        <v>285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20" s="54" customFormat="1" ht="409.5" customHeight="1">
      <c r="A3" s="69" t="s">
        <v>86</v>
      </c>
      <c r="B3" s="70" t="s">
        <v>61</v>
      </c>
      <c r="C3" s="58" t="s">
        <v>91</v>
      </c>
      <c r="D3" s="59" t="s">
        <v>48</v>
      </c>
      <c r="E3" s="59" t="s">
        <v>49</v>
      </c>
      <c r="F3" s="58" t="s">
        <v>78</v>
      </c>
      <c r="G3" s="58" t="s">
        <v>92</v>
      </c>
      <c r="H3" s="60" t="s">
        <v>116</v>
      </c>
      <c r="I3" s="60" t="s">
        <v>42</v>
      </c>
      <c r="J3" s="60" t="s">
        <v>119</v>
      </c>
      <c r="K3" s="61" t="s">
        <v>109</v>
      </c>
      <c r="L3" s="61" t="s">
        <v>110</v>
      </c>
      <c r="M3" s="61" t="s">
        <v>124</v>
      </c>
      <c r="N3" s="62" t="s">
        <v>68</v>
      </c>
      <c r="O3" s="83" t="s">
        <v>126</v>
      </c>
      <c r="P3" s="83" t="s">
        <v>94</v>
      </c>
      <c r="Q3" s="62" t="s">
        <v>69</v>
      </c>
      <c r="R3" s="63" t="s">
        <v>51</v>
      </c>
      <c r="S3" s="52" t="s">
        <v>67</v>
      </c>
      <c r="T3" s="53"/>
    </row>
    <row r="4" spans="1:19" s="29" customFormat="1" ht="54" customHeight="1">
      <c r="A4" s="64" t="s">
        <v>44</v>
      </c>
      <c r="B4" s="71" t="s">
        <v>1</v>
      </c>
      <c r="C4" s="64">
        <v>1</v>
      </c>
      <c r="D4" s="64">
        <f>1+C4</f>
        <v>2</v>
      </c>
      <c r="E4" s="64">
        <f>1+D4</f>
        <v>3</v>
      </c>
      <c r="F4" s="64">
        <f>1+E4</f>
        <v>4</v>
      </c>
      <c r="G4" s="64">
        <f>1+F4</f>
        <v>5</v>
      </c>
      <c r="H4" s="85">
        <f aca="true" t="shared" si="0" ref="H4:S4">1+G4</f>
        <v>6</v>
      </c>
      <c r="I4" s="85">
        <f t="shared" si="0"/>
        <v>7</v>
      </c>
      <c r="J4" s="85">
        <f t="shared" si="0"/>
        <v>8</v>
      </c>
      <c r="K4" s="85">
        <f t="shared" si="0"/>
        <v>9</v>
      </c>
      <c r="L4" s="85">
        <f t="shared" si="0"/>
        <v>10</v>
      </c>
      <c r="M4" s="85">
        <f t="shared" si="0"/>
        <v>11</v>
      </c>
      <c r="N4" s="64">
        <f t="shared" si="0"/>
        <v>12</v>
      </c>
      <c r="O4" s="64">
        <f t="shared" si="0"/>
        <v>13</v>
      </c>
      <c r="P4" s="64">
        <f t="shared" si="0"/>
        <v>14</v>
      </c>
      <c r="Q4" s="64">
        <f t="shared" si="0"/>
        <v>15</v>
      </c>
      <c r="R4" s="64">
        <f t="shared" si="0"/>
        <v>16</v>
      </c>
      <c r="S4" s="64">
        <f t="shared" si="0"/>
        <v>17</v>
      </c>
    </row>
    <row r="5" spans="1:19" s="17" customFormat="1" ht="124.5" customHeight="1">
      <c r="A5" s="72" t="s">
        <v>114</v>
      </c>
      <c r="B5" s="73">
        <v>1</v>
      </c>
      <c r="C5" s="132">
        <v>95</v>
      </c>
      <c r="D5" s="132">
        <v>95</v>
      </c>
      <c r="E5" s="132">
        <v>0</v>
      </c>
      <c r="F5" s="132">
        <v>0</v>
      </c>
      <c r="G5" s="133">
        <v>50</v>
      </c>
      <c r="H5" s="133">
        <v>0</v>
      </c>
      <c r="I5" s="133">
        <v>1</v>
      </c>
      <c r="J5" s="133">
        <v>1</v>
      </c>
      <c r="K5" s="133">
        <v>27</v>
      </c>
      <c r="L5" s="133">
        <v>2</v>
      </c>
      <c r="M5" s="132">
        <v>19</v>
      </c>
      <c r="N5" s="132">
        <v>4</v>
      </c>
      <c r="O5" s="132">
        <v>7</v>
      </c>
      <c r="P5" s="132">
        <v>0</v>
      </c>
      <c r="Q5" s="132">
        <v>7</v>
      </c>
      <c r="R5" s="132">
        <v>1</v>
      </c>
      <c r="S5" s="132">
        <v>36</v>
      </c>
    </row>
    <row r="6" spans="1:19" s="18" customFormat="1" ht="63" customHeight="1">
      <c r="A6" s="74" t="s">
        <v>71</v>
      </c>
      <c r="B6" s="75">
        <f>1+B5</f>
        <v>2</v>
      </c>
      <c r="C6" s="132">
        <v>0</v>
      </c>
      <c r="D6" s="134">
        <v>0</v>
      </c>
      <c r="E6" s="134">
        <v>0</v>
      </c>
      <c r="F6" s="134">
        <v>0</v>
      </c>
      <c r="G6" s="134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</row>
    <row r="7" spans="1:19" s="18" customFormat="1" ht="93" customHeight="1">
      <c r="A7" s="74" t="s">
        <v>90</v>
      </c>
      <c r="B7" s="75">
        <f aca="true" t="shared" si="1" ref="B7:B65">1+B6</f>
        <v>3</v>
      </c>
      <c r="C7" s="132">
        <v>2</v>
      </c>
      <c r="D7" s="132">
        <v>2</v>
      </c>
      <c r="E7" s="132">
        <v>0</v>
      </c>
      <c r="F7" s="132">
        <v>0</v>
      </c>
      <c r="G7" s="134">
        <v>1</v>
      </c>
      <c r="H7" s="132">
        <v>0</v>
      </c>
      <c r="I7" s="132">
        <v>0</v>
      </c>
      <c r="J7" s="132">
        <v>0</v>
      </c>
      <c r="K7" s="132">
        <v>1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4">
        <v>0</v>
      </c>
      <c r="S7" s="134">
        <v>0</v>
      </c>
    </row>
    <row r="8" spans="1:19" s="18" customFormat="1" ht="137.25" customHeight="1">
      <c r="A8" s="30" t="s">
        <v>84</v>
      </c>
      <c r="B8" s="75">
        <f t="shared" si="1"/>
        <v>4</v>
      </c>
      <c r="C8" s="135">
        <v>0</v>
      </c>
      <c r="D8" s="135">
        <v>0</v>
      </c>
      <c r="E8" s="135">
        <v>0</v>
      </c>
      <c r="F8" s="135">
        <v>0</v>
      </c>
      <c r="G8" s="139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9">
        <v>0</v>
      </c>
      <c r="S8" s="139">
        <v>0</v>
      </c>
    </row>
    <row r="9" spans="1:19" s="18" customFormat="1" ht="90" customHeight="1">
      <c r="A9" s="30" t="s">
        <v>31</v>
      </c>
      <c r="B9" s="75">
        <f t="shared" si="1"/>
        <v>5</v>
      </c>
      <c r="C9" s="135">
        <v>0</v>
      </c>
      <c r="D9" s="135">
        <v>0</v>
      </c>
      <c r="E9" s="135">
        <v>0</v>
      </c>
      <c r="F9" s="135">
        <v>0</v>
      </c>
      <c r="G9" s="139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9">
        <v>0</v>
      </c>
      <c r="S9" s="139">
        <v>0</v>
      </c>
    </row>
    <row r="10" spans="1:19" s="65" customFormat="1" ht="110.25" customHeight="1">
      <c r="A10" s="30" t="s">
        <v>32</v>
      </c>
      <c r="B10" s="75">
        <f t="shared" si="1"/>
        <v>6</v>
      </c>
      <c r="C10" s="135">
        <v>0</v>
      </c>
      <c r="D10" s="135">
        <v>0</v>
      </c>
      <c r="E10" s="135">
        <v>0</v>
      </c>
      <c r="F10" s="135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</row>
    <row r="11" spans="1:19" s="17" customFormat="1" ht="72.75" customHeight="1">
      <c r="A11" s="30" t="s">
        <v>33</v>
      </c>
      <c r="B11" s="75">
        <f t="shared" si="1"/>
        <v>7</v>
      </c>
      <c r="C11" s="135">
        <v>0</v>
      </c>
      <c r="D11" s="135">
        <v>0</v>
      </c>
      <c r="E11" s="135">
        <v>0</v>
      </c>
      <c r="F11" s="135">
        <v>0</v>
      </c>
      <c r="G11" s="139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9">
        <v>0</v>
      </c>
      <c r="S11" s="139">
        <v>0</v>
      </c>
    </row>
    <row r="12" spans="1:19" s="17" customFormat="1" ht="88.5" customHeight="1">
      <c r="A12" s="30" t="s">
        <v>34</v>
      </c>
      <c r="B12" s="75">
        <f t="shared" si="1"/>
        <v>8</v>
      </c>
      <c r="C12" s="135">
        <v>2</v>
      </c>
      <c r="D12" s="135">
        <v>2</v>
      </c>
      <c r="E12" s="135">
        <v>0</v>
      </c>
      <c r="F12" s="135">
        <v>0</v>
      </c>
      <c r="G12" s="139">
        <v>1</v>
      </c>
      <c r="H12" s="135">
        <v>0</v>
      </c>
      <c r="I12" s="135">
        <v>0</v>
      </c>
      <c r="J12" s="135">
        <v>0</v>
      </c>
      <c r="K12" s="135">
        <v>1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9">
        <v>0</v>
      </c>
      <c r="S12" s="139">
        <v>0</v>
      </c>
    </row>
    <row r="13" spans="1:19" s="17" customFormat="1" ht="85.5" customHeight="1">
      <c r="A13" s="30" t="s">
        <v>35</v>
      </c>
      <c r="B13" s="75">
        <f t="shared" si="1"/>
        <v>9</v>
      </c>
      <c r="C13" s="135">
        <v>0</v>
      </c>
      <c r="D13" s="135">
        <v>0</v>
      </c>
      <c r="E13" s="135">
        <v>0</v>
      </c>
      <c r="F13" s="135">
        <v>0</v>
      </c>
      <c r="G13" s="139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9">
        <v>0</v>
      </c>
      <c r="S13" s="139">
        <v>0</v>
      </c>
    </row>
    <row r="14" spans="1:19" s="17" customFormat="1" ht="78" customHeight="1">
      <c r="A14" s="30" t="s">
        <v>85</v>
      </c>
      <c r="B14" s="75">
        <f t="shared" si="1"/>
        <v>10</v>
      </c>
      <c r="C14" s="135">
        <v>0</v>
      </c>
      <c r="D14" s="135">
        <v>0</v>
      </c>
      <c r="E14" s="135">
        <v>0</v>
      </c>
      <c r="F14" s="135">
        <v>0</v>
      </c>
      <c r="G14" s="139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9">
        <v>0</v>
      </c>
      <c r="S14" s="139">
        <v>0</v>
      </c>
    </row>
    <row r="15" spans="1:19" s="17" customFormat="1" ht="60" customHeight="1">
      <c r="A15" s="30" t="s">
        <v>36</v>
      </c>
      <c r="B15" s="75">
        <f t="shared" si="1"/>
        <v>11</v>
      </c>
      <c r="C15" s="135">
        <v>0</v>
      </c>
      <c r="D15" s="135">
        <v>0</v>
      </c>
      <c r="E15" s="135">
        <v>0</v>
      </c>
      <c r="F15" s="135">
        <v>0</v>
      </c>
      <c r="G15" s="139">
        <v>0</v>
      </c>
      <c r="H15" s="135">
        <v>0</v>
      </c>
      <c r="I15" s="139">
        <v>0</v>
      </c>
      <c r="J15" s="135">
        <v>0</v>
      </c>
      <c r="K15" s="139">
        <v>0</v>
      </c>
      <c r="L15" s="135">
        <v>0</v>
      </c>
      <c r="M15" s="139">
        <v>0</v>
      </c>
      <c r="N15" s="135">
        <v>0</v>
      </c>
      <c r="O15" s="139">
        <v>0</v>
      </c>
      <c r="P15" s="135">
        <v>0</v>
      </c>
      <c r="Q15" s="139">
        <v>0</v>
      </c>
      <c r="R15" s="139">
        <v>0</v>
      </c>
      <c r="S15" s="139">
        <v>0</v>
      </c>
    </row>
    <row r="16" spans="1:19" s="17" customFormat="1" ht="69.75" customHeight="1">
      <c r="A16" s="30" t="s">
        <v>37</v>
      </c>
      <c r="B16" s="75">
        <f t="shared" si="1"/>
        <v>12</v>
      </c>
      <c r="C16" s="135">
        <v>0</v>
      </c>
      <c r="D16" s="135">
        <v>0</v>
      </c>
      <c r="E16" s="135">
        <v>0</v>
      </c>
      <c r="F16" s="135">
        <v>0</v>
      </c>
      <c r="G16" s="139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9">
        <v>0</v>
      </c>
      <c r="S16" s="139">
        <v>0</v>
      </c>
    </row>
    <row r="17" spans="1:19" s="17" customFormat="1" ht="99" customHeight="1">
      <c r="A17" s="30" t="s">
        <v>38</v>
      </c>
      <c r="B17" s="75">
        <f t="shared" si="1"/>
        <v>13</v>
      </c>
      <c r="C17" s="135">
        <v>0</v>
      </c>
      <c r="D17" s="135">
        <v>0</v>
      </c>
      <c r="E17" s="135">
        <v>0</v>
      </c>
      <c r="F17" s="135">
        <v>0</v>
      </c>
      <c r="G17" s="139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9">
        <v>0</v>
      </c>
      <c r="S17" s="139">
        <v>0</v>
      </c>
    </row>
    <row r="18" spans="1:19" s="17" customFormat="1" ht="65.25" customHeight="1">
      <c r="A18" s="30" t="s">
        <v>39</v>
      </c>
      <c r="B18" s="75">
        <f t="shared" si="1"/>
        <v>14</v>
      </c>
      <c r="C18" s="135">
        <v>0</v>
      </c>
      <c r="D18" s="135">
        <v>0</v>
      </c>
      <c r="E18" s="135">
        <v>0</v>
      </c>
      <c r="F18" s="135">
        <v>0</v>
      </c>
      <c r="G18" s="139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9">
        <v>0</v>
      </c>
      <c r="S18" s="139">
        <v>0</v>
      </c>
    </row>
    <row r="19" spans="1:19" s="17" customFormat="1" ht="69" customHeight="1">
      <c r="A19" s="30" t="s">
        <v>40</v>
      </c>
      <c r="B19" s="75">
        <f t="shared" si="1"/>
        <v>15</v>
      </c>
      <c r="C19" s="136">
        <v>0</v>
      </c>
      <c r="D19" s="136">
        <v>0</v>
      </c>
      <c r="E19" s="136">
        <v>0</v>
      </c>
      <c r="F19" s="136">
        <v>0</v>
      </c>
      <c r="G19" s="141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41">
        <v>0</v>
      </c>
      <c r="S19" s="141">
        <v>0</v>
      </c>
    </row>
    <row r="20" spans="1:19" s="17" customFormat="1" ht="88.5" customHeight="1">
      <c r="A20" s="74" t="s">
        <v>115</v>
      </c>
      <c r="B20" s="86">
        <f t="shared" si="1"/>
        <v>16</v>
      </c>
      <c r="C20" s="132">
        <v>92</v>
      </c>
      <c r="D20" s="132">
        <v>92</v>
      </c>
      <c r="E20" s="132">
        <v>0</v>
      </c>
      <c r="F20" s="132">
        <v>0</v>
      </c>
      <c r="G20" s="134">
        <v>48</v>
      </c>
      <c r="H20" s="132">
        <v>0</v>
      </c>
      <c r="I20" s="132">
        <v>1</v>
      </c>
      <c r="J20" s="132">
        <v>1</v>
      </c>
      <c r="K20" s="132">
        <v>25</v>
      </c>
      <c r="L20" s="132">
        <v>2</v>
      </c>
      <c r="M20" s="132">
        <v>19</v>
      </c>
      <c r="N20" s="132">
        <v>4</v>
      </c>
      <c r="O20" s="132">
        <v>7</v>
      </c>
      <c r="P20" s="132">
        <v>0</v>
      </c>
      <c r="Q20" s="132">
        <v>7</v>
      </c>
      <c r="R20" s="134">
        <v>1</v>
      </c>
      <c r="S20" s="134">
        <v>36</v>
      </c>
    </row>
    <row r="21" spans="1:19" s="17" customFormat="1" ht="90" customHeight="1">
      <c r="A21" s="76" t="s">
        <v>289</v>
      </c>
      <c r="B21" s="75">
        <f t="shared" si="1"/>
        <v>17</v>
      </c>
      <c r="C21" s="142">
        <v>5</v>
      </c>
      <c r="D21" s="142">
        <v>5</v>
      </c>
      <c r="E21" s="142">
        <v>0</v>
      </c>
      <c r="F21" s="142">
        <v>0</v>
      </c>
      <c r="G21" s="140">
        <v>3</v>
      </c>
      <c r="H21" s="142">
        <v>0</v>
      </c>
      <c r="I21" s="142">
        <v>0</v>
      </c>
      <c r="J21" s="142">
        <v>0</v>
      </c>
      <c r="K21" s="142">
        <v>3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0">
        <v>0</v>
      </c>
      <c r="S21" s="140">
        <v>2</v>
      </c>
    </row>
    <row r="22" spans="1:19" s="17" customFormat="1" ht="66.75" customHeight="1">
      <c r="A22" s="31" t="s">
        <v>2</v>
      </c>
      <c r="B22" s="75">
        <f t="shared" si="1"/>
        <v>18</v>
      </c>
      <c r="C22" s="135">
        <v>0</v>
      </c>
      <c r="D22" s="135">
        <v>0</v>
      </c>
      <c r="E22" s="135">
        <v>0</v>
      </c>
      <c r="F22" s="135">
        <v>0</v>
      </c>
      <c r="G22" s="139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9">
        <v>0</v>
      </c>
      <c r="S22" s="139">
        <v>0</v>
      </c>
    </row>
    <row r="23" spans="1:19" s="17" customFormat="1" ht="63" customHeight="1">
      <c r="A23" s="31" t="s">
        <v>3</v>
      </c>
      <c r="B23" s="75">
        <f t="shared" si="1"/>
        <v>19</v>
      </c>
      <c r="C23" s="135">
        <v>0</v>
      </c>
      <c r="D23" s="135">
        <v>0</v>
      </c>
      <c r="E23" s="135">
        <v>0</v>
      </c>
      <c r="F23" s="135">
        <v>0</v>
      </c>
      <c r="G23" s="139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9">
        <v>0</v>
      </c>
      <c r="S23" s="139">
        <v>0</v>
      </c>
    </row>
    <row r="24" spans="1:19" s="17" customFormat="1" ht="87.75" customHeight="1">
      <c r="A24" s="31" t="s">
        <v>4</v>
      </c>
      <c r="B24" s="75">
        <f t="shared" si="1"/>
        <v>20</v>
      </c>
      <c r="C24" s="135">
        <v>0</v>
      </c>
      <c r="D24" s="135">
        <v>0</v>
      </c>
      <c r="E24" s="135">
        <v>0</v>
      </c>
      <c r="F24" s="135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</row>
    <row r="25" spans="1:19" s="17" customFormat="1" ht="85.5" customHeight="1">
      <c r="A25" s="76" t="s">
        <v>288</v>
      </c>
      <c r="B25" s="75">
        <f t="shared" si="1"/>
        <v>21</v>
      </c>
      <c r="C25" s="132">
        <v>4</v>
      </c>
      <c r="D25" s="132">
        <v>4</v>
      </c>
      <c r="E25" s="132">
        <v>0</v>
      </c>
      <c r="F25" s="132">
        <v>0</v>
      </c>
      <c r="G25" s="134">
        <v>1</v>
      </c>
      <c r="H25" s="132">
        <v>0</v>
      </c>
      <c r="I25" s="132">
        <v>0</v>
      </c>
      <c r="J25" s="132">
        <v>0</v>
      </c>
      <c r="K25" s="132">
        <v>1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4">
        <v>0</v>
      </c>
      <c r="S25" s="134">
        <v>3</v>
      </c>
    </row>
    <row r="26" spans="1:19" s="17" customFormat="1" ht="61.5" customHeight="1">
      <c r="A26" s="31" t="s">
        <v>5</v>
      </c>
      <c r="B26" s="75">
        <f t="shared" si="1"/>
        <v>22</v>
      </c>
      <c r="C26" s="135">
        <v>0</v>
      </c>
      <c r="D26" s="135">
        <v>0</v>
      </c>
      <c r="E26" s="135">
        <v>0</v>
      </c>
      <c r="F26" s="135">
        <v>0</v>
      </c>
      <c r="G26" s="139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9">
        <v>0</v>
      </c>
      <c r="S26" s="139">
        <v>0</v>
      </c>
    </row>
    <row r="27" spans="1:19" s="17" customFormat="1" ht="67.5" customHeight="1">
      <c r="A27" s="31" t="s">
        <v>6</v>
      </c>
      <c r="B27" s="75">
        <f t="shared" si="1"/>
        <v>23</v>
      </c>
      <c r="C27" s="135">
        <v>0</v>
      </c>
      <c r="D27" s="135">
        <v>0</v>
      </c>
      <c r="E27" s="135">
        <v>0</v>
      </c>
      <c r="F27" s="135">
        <v>0</v>
      </c>
      <c r="G27" s="139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9">
        <v>0</v>
      </c>
      <c r="S27" s="139">
        <v>0</v>
      </c>
    </row>
    <row r="28" spans="1:19" s="17" customFormat="1" ht="75.75" customHeight="1">
      <c r="A28" s="31" t="s">
        <v>7</v>
      </c>
      <c r="B28" s="75">
        <f t="shared" si="1"/>
        <v>24</v>
      </c>
      <c r="C28" s="135">
        <v>0</v>
      </c>
      <c r="D28" s="135">
        <v>0</v>
      </c>
      <c r="E28" s="135">
        <v>0</v>
      </c>
      <c r="F28" s="135">
        <v>0</v>
      </c>
      <c r="G28" s="139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9">
        <v>0</v>
      </c>
      <c r="S28" s="139">
        <v>0</v>
      </c>
    </row>
    <row r="29" spans="1:19" s="17" customFormat="1" ht="72" customHeight="1">
      <c r="A29" s="31" t="s">
        <v>8</v>
      </c>
      <c r="B29" s="75">
        <f t="shared" si="1"/>
        <v>25</v>
      </c>
      <c r="C29" s="135">
        <v>0</v>
      </c>
      <c r="D29" s="135">
        <v>0</v>
      </c>
      <c r="E29" s="135">
        <v>0</v>
      </c>
      <c r="F29" s="135">
        <v>0</v>
      </c>
      <c r="G29" s="139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9">
        <v>0</v>
      </c>
      <c r="S29" s="139">
        <v>0</v>
      </c>
    </row>
    <row r="30" spans="1:19" s="17" customFormat="1" ht="84.75" customHeight="1">
      <c r="A30" s="74" t="s">
        <v>290</v>
      </c>
      <c r="B30" s="75">
        <f t="shared" si="1"/>
        <v>26</v>
      </c>
      <c r="C30" s="132">
        <v>3</v>
      </c>
      <c r="D30" s="132">
        <v>3</v>
      </c>
      <c r="E30" s="132">
        <v>0</v>
      </c>
      <c r="F30" s="132">
        <v>0</v>
      </c>
      <c r="G30" s="134">
        <v>1</v>
      </c>
      <c r="H30" s="132">
        <v>0</v>
      </c>
      <c r="I30" s="132">
        <v>0</v>
      </c>
      <c r="J30" s="132">
        <v>0</v>
      </c>
      <c r="K30" s="132">
        <v>1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4">
        <v>0</v>
      </c>
      <c r="S30" s="134">
        <v>1</v>
      </c>
    </row>
    <row r="31" spans="1:19" s="17" customFormat="1" ht="67.5" customHeight="1">
      <c r="A31" s="31" t="s">
        <v>9</v>
      </c>
      <c r="B31" s="75">
        <f t="shared" si="1"/>
        <v>27</v>
      </c>
      <c r="C31" s="135">
        <v>0</v>
      </c>
      <c r="D31" s="135">
        <v>0</v>
      </c>
      <c r="E31" s="135">
        <v>0</v>
      </c>
      <c r="F31" s="135">
        <v>0</v>
      </c>
      <c r="G31" s="139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9">
        <v>0</v>
      </c>
      <c r="S31" s="139">
        <v>0</v>
      </c>
    </row>
    <row r="32" spans="1:19" s="17" customFormat="1" ht="64.5" customHeight="1">
      <c r="A32" s="31" t="s">
        <v>10</v>
      </c>
      <c r="B32" s="75">
        <f t="shared" si="1"/>
        <v>28</v>
      </c>
      <c r="C32" s="135">
        <v>0</v>
      </c>
      <c r="D32" s="135">
        <v>0</v>
      </c>
      <c r="E32" s="135">
        <v>0</v>
      </c>
      <c r="F32" s="135">
        <v>0</v>
      </c>
      <c r="G32" s="139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9">
        <v>0</v>
      </c>
      <c r="S32" s="139">
        <v>0</v>
      </c>
    </row>
    <row r="33" spans="1:19" s="17" customFormat="1" ht="99" customHeight="1">
      <c r="A33" s="31" t="s">
        <v>11</v>
      </c>
      <c r="B33" s="75">
        <f t="shared" si="1"/>
        <v>29</v>
      </c>
      <c r="C33" s="135">
        <v>0</v>
      </c>
      <c r="D33" s="135">
        <v>0</v>
      </c>
      <c r="E33" s="135">
        <v>0</v>
      </c>
      <c r="F33" s="135">
        <v>0</v>
      </c>
      <c r="G33" s="139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9">
        <v>0</v>
      </c>
      <c r="S33" s="139">
        <v>0</v>
      </c>
    </row>
    <row r="34" spans="1:19" s="17" customFormat="1" ht="79.5" customHeight="1">
      <c r="A34" s="74" t="s">
        <v>294</v>
      </c>
      <c r="B34" s="75">
        <f t="shared" si="1"/>
        <v>30</v>
      </c>
      <c r="C34" s="132">
        <v>2</v>
      </c>
      <c r="D34" s="132">
        <v>2</v>
      </c>
      <c r="E34" s="132">
        <v>0</v>
      </c>
      <c r="F34" s="132">
        <v>0</v>
      </c>
      <c r="G34" s="134">
        <v>1</v>
      </c>
      <c r="H34" s="134">
        <v>0</v>
      </c>
      <c r="I34" s="134">
        <v>0</v>
      </c>
      <c r="J34" s="134">
        <v>0</v>
      </c>
      <c r="K34" s="134">
        <v>1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1</v>
      </c>
    </row>
    <row r="35" spans="1:19" s="17" customFormat="1" ht="69.75" customHeight="1">
      <c r="A35" s="31" t="s">
        <v>72</v>
      </c>
      <c r="B35" s="75">
        <f t="shared" si="1"/>
        <v>31</v>
      </c>
      <c r="C35" s="135">
        <v>0</v>
      </c>
      <c r="D35" s="135">
        <v>0</v>
      </c>
      <c r="E35" s="135">
        <v>0</v>
      </c>
      <c r="F35" s="135">
        <v>0</v>
      </c>
      <c r="G35" s="139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9">
        <v>0</v>
      </c>
      <c r="S35" s="139">
        <v>0</v>
      </c>
    </row>
    <row r="36" spans="1:19" s="17" customFormat="1" ht="96.75" customHeight="1">
      <c r="A36" s="76" t="s">
        <v>295</v>
      </c>
      <c r="B36" s="75">
        <f t="shared" si="1"/>
        <v>32</v>
      </c>
      <c r="C36" s="132">
        <v>20</v>
      </c>
      <c r="D36" s="132">
        <v>20</v>
      </c>
      <c r="E36" s="132">
        <v>0</v>
      </c>
      <c r="F36" s="132">
        <v>0</v>
      </c>
      <c r="G36" s="134">
        <v>16</v>
      </c>
      <c r="H36" s="132">
        <v>0</v>
      </c>
      <c r="I36" s="132">
        <v>0</v>
      </c>
      <c r="J36" s="132">
        <v>0</v>
      </c>
      <c r="K36" s="132">
        <v>9</v>
      </c>
      <c r="L36" s="132">
        <v>0</v>
      </c>
      <c r="M36" s="132">
        <v>7</v>
      </c>
      <c r="N36" s="132">
        <v>1</v>
      </c>
      <c r="O36" s="132">
        <v>4</v>
      </c>
      <c r="P36" s="132">
        <v>0</v>
      </c>
      <c r="Q36" s="132">
        <v>2</v>
      </c>
      <c r="R36" s="134">
        <v>0</v>
      </c>
      <c r="S36" s="134">
        <v>3</v>
      </c>
    </row>
    <row r="37" spans="1:19" s="17" customFormat="1" ht="66" customHeight="1">
      <c r="A37" s="31" t="s">
        <v>12</v>
      </c>
      <c r="B37" s="75">
        <f t="shared" si="1"/>
        <v>33</v>
      </c>
      <c r="C37" s="135">
        <v>0</v>
      </c>
      <c r="D37" s="135">
        <v>0</v>
      </c>
      <c r="E37" s="135">
        <v>0</v>
      </c>
      <c r="F37" s="135">
        <v>0</v>
      </c>
      <c r="G37" s="139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9">
        <v>0</v>
      </c>
      <c r="S37" s="139">
        <v>0</v>
      </c>
    </row>
    <row r="38" spans="1:19" s="17" customFormat="1" ht="64.5" customHeight="1">
      <c r="A38" s="31" t="s">
        <v>13</v>
      </c>
      <c r="B38" s="75">
        <f t="shared" si="1"/>
        <v>34</v>
      </c>
      <c r="C38" s="135">
        <v>2</v>
      </c>
      <c r="D38" s="135">
        <v>2</v>
      </c>
      <c r="E38" s="135">
        <v>0</v>
      </c>
      <c r="F38" s="135">
        <v>0</v>
      </c>
      <c r="G38" s="139">
        <v>2</v>
      </c>
      <c r="H38" s="135">
        <v>0</v>
      </c>
      <c r="I38" s="135">
        <v>0</v>
      </c>
      <c r="J38" s="135">
        <v>0</v>
      </c>
      <c r="K38" s="135">
        <v>1</v>
      </c>
      <c r="L38" s="135">
        <v>0</v>
      </c>
      <c r="M38" s="135">
        <v>1</v>
      </c>
      <c r="N38" s="135">
        <v>0</v>
      </c>
      <c r="O38" s="135">
        <v>1</v>
      </c>
      <c r="P38" s="135">
        <v>0</v>
      </c>
      <c r="Q38" s="135">
        <v>0</v>
      </c>
      <c r="R38" s="139">
        <v>0</v>
      </c>
      <c r="S38" s="139">
        <v>0</v>
      </c>
    </row>
    <row r="39" spans="1:19" s="17" customFormat="1" ht="65.25" customHeight="1">
      <c r="A39" s="31" t="s">
        <v>14</v>
      </c>
      <c r="B39" s="75">
        <f t="shared" si="1"/>
        <v>35</v>
      </c>
      <c r="C39" s="135">
        <v>0</v>
      </c>
      <c r="D39" s="135">
        <v>0</v>
      </c>
      <c r="E39" s="135">
        <v>0</v>
      </c>
      <c r="F39" s="135">
        <v>0</v>
      </c>
      <c r="G39" s="139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9">
        <v>0</v>
      </c>
    </row>
    <row r="40" spans="1:19" s="17" customFormat="1" ht="94.5" customHeight="1">
      <c r="A40" s="76" t="s">
        <v>291</v>
      </c>
      <c r="B40" s="75">
        <f t="shared" si="1"/>
        <v>36</v>
      </c>
      <c r="C40" s="132">
        <v>1</v>
      </c>
      <c r="D40" s="132">
        <v>1</v>
      </c>
      <c r="E40" s="132">
        <v>0</v>
      </c>
      <c r="F40" s="132">
        <v>0</v>
      </c>
      <c r="G40" s="134">
        <v>1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1</v>
      </c>
      <c r="N40" s="132">
        <v>0</v>
      </c>
      <c r="O40" s="132">
        <v>1</v>
      </c>
      <c r="P40" s="132">
        <v>0</v>
      </c>
      <c r="Q40" s="132">
        <v>0</v>
      </c>
      <c r="R40" s="134">
        <v>0</v>
      </c>
      <c r="S40" s="134">
        <v>0</v>
      </c>
    </row>
    <row r="41" spans="1:19" s="17" customFormat="1" ht="69.75" customHeight="1">
      <c r="A41" s="31" t="s">
        <v>15</v>
      </c>
      <c r="B41" s="75">
        <f t="shared" si="1"/>
        <v>37</v>
      </c>
      <c r="C41" s="135">
        <v>0</v>
      </c>
      <c r="D41" s="135">
        <v>0</v>
      </c>
      <c r="E41" s="135">
        <v>0</v>
      </c>
      <c r="F41" s="135">
        <v>0</v>
      </c>
      <c r="G41" s="139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9">
        <v>0</v>
      </c>
      <c r="S41" s="139">
        <v>0</v>
      </c>
    </row>
    <row r="42" spans="1:19" s="17" customFormat="1" ht="69" customHeight="1">
      <c r="A42" s="31" t="s">
        <v>16</v>
      </c>
      <c r="B42" s="75">
        <f t="shared" si="1"/>
        <v>38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</row>
    <row r="43" spans="1:19" s="17" customFormat="1" ht="68.25" customHeight="1">
      <c r="A43" s="31" t="s">
        <v>17</v>
      </c>
      <c r="B43" s="75">
        <f t="shared" si="1"/>
        <v>39</v>
      </c>
      <c r="C43" s="135">
        <v>0</v>
      </c>
      <c r="D43" s="135">
        <v>0</v>
      </c>
      <c r="E43" s="135">
        <v>0</v>
      </c>
      <c r="F43" s="135">
        <v>0</v>
      </c>
      <c r="G43" s="139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9">
        <v>0</v>
      </c>
      <c r="S43" s="139">
        <v>0</v>
      </c>
    </row>
    <row r="44" spans="1:19" s="17" customFormat="1" ht="54" customHeight="1">
      <c r="A44" s="31" t="s">
        <v>18</v>
      </c>
      <c r="B44" s="75">
        <f t="shared" si="1"/>
        <v>40</v>
      </c>
      <c r="C44" s="135">
        <v>0</v>
      </c>
      <c r="D44" s="135">
        <v>0</v>
      </c>
      <c r="E44" s="135">
        <v>0</v>
      </c>
      <c r="F44" s="135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</row>
    <row r="45" spans="1:19" s="17" customFormat="1" ht="84" customHeight="1">
      <c r="A45" s="76" t="s">
        <v>292</v>
      </c>
      <c r="B45" s="75">
        <f t="shared" si="1"/>
        <v>41</v>
      </c>
      <c r="C45" s="132">
        <v>33</v>
      </c>
      <c r="D45" s="132">
        <v>33</v>
      </c>
      <c r="E45" s="132">
        <v>0</v>
      </c>
      <c r="F45" s="132">
        <v>0</v>
      </c>
      <c r="G45" s="134">
        <v>13</v>
      </c>
      <c r="H45" s="132">
        <v>0</v>
      </c>
      <c r="I45" s="132">
        <v>1</v>
      </c>
      <c r="J45" s="132">
        <v>1</v>
      </c>
      <c r="K45" s="132">
        <v>3</v>
      </c>
      <c r="L45" s="132">
        <v>2</v>
      </c>
      <c r="M45" s="132">
        <v>6</v>
      </c>
      <c r="N45" s="132">
        <v>1</v>
      </c>
      <c r="O45" s="132">
        <v>1</v>
      </c>
      <c r="P45" s="132">
        <v>0</v>
      </c>
      <c r="Q45" s="132">
        <v>3</v>
      </c>
      <c r="R45" s="134">
        <v>1</v>
      </c>
      <c r="S45" s="134">
        <v>14</v>
      </c>
    </row>
    <row r="46" spans="1:19" s="17" customFormat="1" ht="49.5" customHeight="1">
      <c r="A46" s="31" t="s">
        <v>19</v>
      </c>
      <c r="B46" s="75">
        <f t="shared" si="1"/>
        <v>42</v>
      </c>
      <c r="C46" s="135">
        <v>7</v>
      </c>
      <c r="D46" s="135">
        <v>7</v>
      </c>
      <c r="E46" s="135">
        <v>0</v>
      </c>
      <c r="F46" s="135">
        <v>0</v>
      </c>
      <c r="G46" s="139">
        <v>4</v>
      </c>
      <c r="H46" s="135">
        <v>0</v>
      </c>
      <c r="I46" s="135">
        <v>0</v>
      </c>
      <c r="J46" s="135">
        <v>0</v>
      </c>
      <c r="K46" s="135">
        <v>1</v>
      </c>
      <c r="L46" s="135">
        <v>1</v>
      </c>
      <c r="M46" s="135">
        <v>2</v>
      </c>
      <c r="N46" s="135">
        <v>1</v>
      </c>
      <c r="O46" s="135">
        <v>0</v>
      </c>
      <c r="P46" s="135">
        <v>0</v>
      </c>
      <c r="Q46" s="135">
        <v>1</v>
      </c>
      <c r="R46" s="139">
        <v>0</v>
      </c>
      <c r="S46" s="139">
        <v>3</v>
      </c>
    </row>
    <row r="47" spans="1:19" s="17" customFormat="1" ht="57" customHeight="1">
      <c r="A47" s="31" t="s">
        <v>20</v>
      </c>
      <c r="B47" s="75">
        <f t="shared" si="1"/>
        <v>43</v>
      </c>
      <c r="C47" s="135">
        <v>1</v>
      </c>
      <c r="D47" s="135">
        <v>1</v>
      </c>
      <c r="E47" s="135">
        <v>0</v>
      </c>
      <c r="F47" s="135">
        <v>0</v>
      </c>
      <c r="G47" s="139">
        <v>1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1</v>
      </c>
      <c r="N47" s="135">
        <v>0</v>
      </c>
      <c r="O47" s="135">
        <v>0</v>
      </c>
      <c r="P47" s="135">
        <v>0</v>
      </c>
      <c r="Q47" s="135">
        <v>1</v>
      </c>
      <c r="R47" s="139">
        <v>0</v>
      </c>
      <c r="S47" s="139">
        <v>0</v>
      </c>
    </row>
    <row r="48" spans="1:19" s="17" customFormat="1" ht="51" customHeight="1">
      <c r="A48" s="31" t="s">
        <v>21</v>
      </c>
      <c r="B48" s="75">
        <f t="shared" si="1"/>
        <v>44</v>
      </c>
      <c r="C48" s="135">
        <v>0</v>
      </c>
      <c r="D48" s="135">
        <v>0</v>
      </c>
      <c r="E48" s="135">
        <v>0</v>
      </c>
      <c r="F48" s="135">
        <v>0</v>
      </c>
      <c r="G48" s="139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9">
        <v>0</v>
      </c>
      <c r="S48" s="139">
        <v>0</v>
      </c>
    </row>
    <row r="49" spans="1:19" s="17" customFormat="1" ht="58.5" customHeight="1">
      <c r="A49" s="31" t="s">
        <v>22</v>
      </c>
      <c r="B49" s="75">
        <f t="shared" si="1"/>
        <v>45</v>
      </c>
      <c r="C49" s="135">
        <v>0</v>
      </c>
      <c r="D49" s="135">
        <v>0</v>
      </c>
      <c r="E49" s="135">
        <v>0</v>
      </c>
      <c r="F49" s="135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</row>
    <row r="50" spans="1:19" s="17" customFormat="1" ht="55.5" customHeight="1">
      <c r="A50" s="31" t="s">
        <v>23</v>
      </c>
      <c r="B50" s="75">
        <f t="shared" si="1"/>
        <v>46</v>
      </c>
      <c r="C50" s="135">
        <v>1</v>
      </c>
      <c r="D50" s="135">
        <v>1</v>
      </c>
      <c r="E50" s="135">
        <v>0</v>
      </c>
      <c r="F50" s="135">
        <v>0</v>
      </c>
      <c r="G50" s="139">
        <v>1</v>
      </c>
      <c r="H50" s="139">
        <v>0</v>
      </c>
      <c r="I50" s="139">
        <v>0</v>
      </c>
      <c r="J50" s="139">
        <v>0</v>
      </c>
      <c r="K50" s="139">
        <v>0</v>
      </c>
      <c r="L50" s="139">
        <v>1</v>
      </c>
      <c r="M50" s="139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</row>
    <row r="51" spans="1:19" s="17" customFormat="1" ht="60" customHeight="1">
      <c r="A51" s="31" t="s">
        <v>24</v>
      </c>
      <c r="B51" s="75">
        <f t="shared" si="1"/>
        <v>47</v>
      </c>
      <c r="C51" s="135">
        <v>1</v>
      </c>
      <c r="D51" s="135">
        <v>1</v>
      </c>
      <c r="E51" s="135">
        <v>0</v>
      </c>
      <c r="F51" s="135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1</v>
      </c>
    </row>
    <row r="52" spans="1:19" s="17" customFormat="1" ht="68.25" customHeight="1">
      <c r="A52" s="31" t="s">
        <v>25</v>
      </c>
      <c r="B52" s="75">
        <f t="shared" si="1"/>
        <v>48</v>
      </c>
      <c r="C52" s="135">
        <v>20</v>
      </c>
      <c r="D52" s="135">
        <v>20</v>
      </c>
      <c r="E52" s="135">
        <v>0</v>
      </c>
      <c r="F52" s="135">
        <v>0</v>
      </c>
      <c r="G52" s="139">
        <v>6</v>
      </c>
      <c r="H52" s="139">
        <v>0</v>
      </c>
      <c r="I52" s="139">
        <v>1</v>
      </c>
      <c r="J52" s="139">
        <v>1</v>
      </c>
      <c r="K52" s="139">
        <v>2</v>
      </c>
      <c r="L52" s="139">
        <v>0</v>
      </c>
      <c r="M52" s="139">
        <v>2</v>
      </c>
      <c r="N52" s="139">
        <v>0</v>
      </c>
      <c r="O52" s="139">
        <v>1</v>
      </c>
      <c r="P52" s="139">
        <v>0</v>
      </c>
      <c r="Q52" s="139">
        <v>1</v>
      </c>
      <c r="R52" s="139">
        <v>0</v>
      </c>
      <c r="S52" s="139">
        <v>9</v>
      </c>
    </row>
    <row r="53" spans="1:19" s="17" customFormat="1" ht="54" customHeight="1">
      <c r="A53" s="76" t="s">
        <v>73</v>
      </c>
      <c r="B53" s="75">
        <f t="shared" si="1"/>
        <v>49</v>
      </c>
      <c r="C53" s="132">
        <v>11</v>
      </c>
      <c r="D53" s="132">
        <v>11</v>
      </c>
      <c r="E53" s="132">
        <v>0</v>
      </c>
      <c r="F53" s="132">
        <v>0</v>
      </c>
      <c r="G53" s="134">
        <v>5</v>
      </c>
      <c r="H53" s="132">
        <v>0</v>
      </c>
      <c r="I53" s="132">
        <v>0</v>
      </c>
      <c r="J53" s="132">
        <v>0</v>
      </c>
      <c r="K53" s="134">
        <v>1</v>
      </c>
      <c r="L53" s="134">
        <v>0</v>
      </c>
      <c r="M53" s="134">
        <v>4</v>
      </c>
      <c r="N53" s="134">
        <v>2</v>
      </c>
      <c r="O53" s="134">
        <v>1</v>
      </c>
      <c r="P53" s="134">
        <v>0</v>
      </c>
      <c r="Q53" s="134">
        <v>1</v>
      </c>
      <c r="R53" s="134">
        <v>0</v>
      </c>
      <c r="S53" s="134">
        <v>6</v>
      </c>
    </row>
    <row r="54" spans="1:19" s="17" customFormat="1" ht="78" customHeight="1">
      <c r="A54" s="76" t="s">
        <v>74</v>
      </c>
      <c r="B54" s="75">
        <f t="shared" si="1"/>
        <v>50</v>
      </c>
      <c r="C54" s="132">
        <v>7</v>
      </c>
      <c r="D54" s="132">
        <v>7</v>
      </c>
      <c r="E54" s="132">
        <v>0</v>
      </c>
      <c r="F54" s="132">
        <v>0</v>
      </c>
      <c r="G54" s="134">
        <v>5</v>
      </c>
      <c r="H54" s="132">
        <v>0</v>
      </c>
      <c r="I54" s="132">
        <v>0</v>
      </c>
      <c r="J54" s="132">
        <v>0</v>
      </c>
      <c r="K54" s="134">
        <v>4</v>
      </c>
      <c r="L54" s="134">
        <v>0</v>
      </c>
      <c r="M54" s="134">
        <v>1</v>
      </c>
      <c r="N54" s="134">
        <v>0</v>
      </c>
      <c r="O54" s="134">
        <v>0</v>
      </c>
      <c r="P54" s="134">
        <v>0</v>
      </c>
      <c r="Q54" s="134">
        <v>1</v>
      </c>
      <c r="R54" s="134">
        <v>0</v>
      </c>
      <c r="S54" s="134">
        <v>2</v>
      </c>
    </row>
    <row r="55" spans="1:19" s="17" customFormat="1" ht="89.25" customHeight="1">
      <c r="A55" s="76" t="s">
        <v>75</v>
      </c>
      <c r="B55" s="75">
        <f t="shared" si="1"/>
        <v>51</v>
      </c>
      <c r="C55" s="132">
        <v>3</v>
      </c>
      <c r="D55" s="132">
        <v>3</v>
      </c>
      <c r="E55" s="132">
        <v>0</v>
      </c>
      <c r="F55" s="132">
        <v>0</v>
      </c>
      <c r="G55" s="134">
        <v>2</v>
      </c>
      <c r="H55" s="132">
        <v>0</v>
      </c>
      <c r="I55" s="132">
        <v>0</v>
      </c>
      <c r="J55" s="132">
        <v>0</v>
      </c>
      <c r="K55" s="134">
        <v>2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134">
        <v>1</v>
      </c>
    </row>
    <row r="56" spans="1:19" s="17" customFormat="1" ht="96" customHeight="1">
      <c r="A56" s="76" t="s">
        <v>293</v>
      </c>
      <c r="B56" s="75">
        <f>1+B55</f>
        <v>52</v>
      </c>
      <c r="C56" s="132">
        <v>3</v>
      </c>
      <c r="D56" s="132">
        <v>3</v>
      </c>
      <c r="E56" s="132">
        <v>0</v>
      </c>
      <c r="F56" s="132">
        <v>0</v>
      </c>
      <c r="G56" s="134">
        <v>0</v>
      </c>
      <c r="H56" s="132">
        <v>0</v>
      </c>
      <c r="I56" s="132">
        <v>0</v>
      </c>
      <c r="J56" s="132">
        <v>0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134">
        <v>0</v>
      </c>
      <c r="S56" s="134">
        <v>3</v>
      </c>
    </row>
    <row r="57" spans="1:19" s="17" customFormat="1" ht="73.5" customHeight="1">
      <c r="A57" s="31" t="s">
        <v>120</v>
      </c>
      <c r="B57" s="75">
        <f t="shared" si="1"/>
        <v>53</v>
      </c>
      <c r="C57" s="135">
        <v>0</v>
      </c>
      <c r="D57" s="135">
        <v>0</v>
      </c>
      <c r="E57" s="135">
        <v>0</v>
      </c>
      <c r="F57" s="135">
        <v>0</v>
      </c>
      <c r="G57" s="139">
        <v>0</v>
      </c>
      <c r="H57" s="135">
        <v>0</v>
      </c>
      <c r="I57" s="135">
        <v>0</v>
      </c>
      <c r="J57" s="135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39">
        <v>0</v>
      </c>
      <c r="R57" s="139">
        <v>0</v>
      </c>
      <c r="S57" s="139">
        <v>0</v>
      </c>
    </row>
    <row r="58" spans="1:19" s="17" customFormat="1" ht="93.75" customHeight="1">
      <c r="A58" s="31" t="s">
        <v>26</v>
      </c>
      <c r="B58" s="75">
        <f t="shared" si="1"/>
        <v>54</v>
      </c>
      <c r="C58" s="135">
        <v>0</v>
      </c>
      <c r="D58" s="135">
        <v>0</v>
      </c>
      <c r="E58" s="135">
        <v>0</v>
      </c>
      <c r="F58" s="135">
        <v>0</v>
      </c>
      <c r="G58" s="139">
        <v>0</v>
      </c>
      <c r="H58" s="135">
        <v>0</v>
      </c>
      <c r="I58" s="135">
        <v>0</v>
      </c>
      <c r="J58" s="135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0</v>
      </c>
      <c r="Q58" s="139">
        <v>0</v>
      </c>
      <c r="R58" s="139">
        <v>0</v>
      </c>
      <c r="S58" s="139">
        <v>0</v>
      </c>
    </row>
    <row r="59" spans="1:19" s="17" customFormat="1" ht="155.25" customHeight="1">
      <c r="A59" s="31" t="s">
        <v>121</v>
      </c>
      <c r="B59" s="75">
        <f t="shared" si="1"/>
        <v>55</v>
      </c>
      <c r="C59" s="135">
        <v>1</v>
      </c>
      <c r="D59" s="135">
        <v>1</v>
      </c>
      <c r="E59" s="135">
        <v>0</v>
      </c>
      <c r="F59" s="135">
        <v>0</v>
      </c>
      <c r="G59" s="139">
        <v>0</v>
      </c>
      <c r="H59" s="135">
        <v>0</v>
      </c>
      <c r="I59" s="135">
        <v>0</v>
      </c>
      <c r="J59" s="135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  <c r="Q59" s="139">
        <v>0</v>
      </c>
      <c r="R59" s="139">
        <v>0</v>
      </c>
      <c r="S59" s="139">
        <v>1</v>
      </c>
    </row>
    <row r="60" spans="1:19" s="17" customFormat="1" ht="81.75" customHeight="1">
      <c r="A60" s="31" t="s">
        <v>27</v>
      </c>
      <c r="B60" s="75">
        <f t="shared" si="1"/>
        <v>56</v>
      </c>
      <c r="C60" s="135">
        <v>0</v>
      </c>
      <c r="D60" s="135">
        <v>0</v>
      </c>
      <c r="E60" s="135">
        <v>0</v>
      </c>
      <c r="F60" s="135">
        <v>0</v>
      </c>
      <c r="G60" s="139">
        <v>0</v>
      </c>
      <c r="H60" s="135">
        <v>0</v>
      </c>
      <c r="I60" s="135">
        <v>0</v>
      </c>
      <c r="J60" s="135">
        <v>0</v>
      </c>
      <c r="K60" s="139">
        <v>0</v>
      </c>
      <c r="L60" s="139">
        <v>0</v>
      </c>
      <c r="M60" s="139">
        <v>0</v>
      </c>
      <c r="N60" s="139">
        <v>0</v>
      </c>
      <c r="O60" s="139">
        <v>0</v>
      </c>
      <c r="P60" s="139">
        <v>0</v>
      </c>
      <c r="Q60" s="139">
        <v>0</v>
      </c>
      <c r="R60" s="139">
        <v>0</v>
      </c>
      <c r="S60" s="139">
        <v>0</v>
      </c>
    </row>
    <row r="61" spans="1:19" s="17" customFormat="1" ht="84.75" customHeight="1">
      <c r="A61" s="31" t="s">
        <v>28</v>
      </c>
      <c r="B61" s="75">
        <f t="shared" si="1"/>
        <v>57</v>
      </c>
      <c r="C61" s="135">
        <v>0</v>
      </c>
      <c r="D61" s="135">
        <v>0</v>
      </c>
      <c r="E61" s="135">
        <v>0</v>
      </c>
      <c r="F61" s="135">
        <v>0</v>
      </c>
      <c r="G61" s="139">
        <v>0</v>
      </c>
      <c r="H61" s="135">
        <v>0</v>
      </c>
      <c r="I61" s="135">
        <v>0</v>
      </c>
      <c r="J61" s="135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</row>
    <row r="62" spans="1:19" s="17" customFormat="1" ht="85.5" customHeight="1">
      <c r="A62" s="31" t="s">
        <v>29</v>
      </c>
      <c r="B62" s="75">
        <f t="shared" si="1"/>
        <v>58</v>
      </c>
      <c r="C62" s="135">
        <v>0</v>
      </c>
      <c r="D62" s="135">
        <v>0</v>
      </c>
      <c r="E62" s="135">
        <v>0</v>
      </c>
      <c r="F62" s="135">
        <v>0</v>
      </c>
      <c r="G62" s="139">
        <v>0</v>
      </c>
      <c r="H62" s="135">
        <v>0</v>
      </c>
      <c r="I62" s="135">
        <v>0</v>
      </c>
      <c r="J62" s="135">
        <v>0</v>
      </c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</row>
    <row r="63" spans="1:19" s="17" customFormat="1" ht="80.25" customHeight="1">
      <c r="A63" s="76" t="s">
        <v>122</v>
      </c>
      <c r="B63" s="75">
        <f t="shared" si="1"/>
        <v>59</v>
      </c>
      <c r="C63" s="132">
        <v>0</v>
      </c>
      <c r="D63" s="132">
        <v>0</v>
      </c>
      <c r="E63" s="132">
        <v>0</v>
      </c>
      <c r="F63" s="132">
        <v>0</v>
      </c>
      <c r="G63" s="134">
        <v>0</v>
      </c>
      <c r="H63" s="132">
        <v>0</v>
      </c>
      <c r="I63" s="132">
        <v>0</v>
      </c>
      <c r="J63" s="132">
        <v>0</v>
      </c>
      <c r="K63" s="134">
        <v>0</v>
      </c>
      <c r="L63" s="134">
        <v>0</v>
      </c>
      <c r="M63" s="134">
        <v>0</v>
      </c>
      <c r="N63" s="134">
        <v>0</v>
      </c>
      <c r="O63" s="134">
        <v>0</v>
      </c>
      <c r="P63" s="134">
        <v>0</v>
      </c>
      <c r="Q63" s="134">
        <v>0</v>
      </c>
      <c r="R63" s="134">
        <v>0</v>
      </c>
      <c r="S63" s="134">
        <v>0</v>
      </c>
    </row>
    <row r="64" spans="1:19" s="17" customFormat="1" ht="63.75" customHeight="1">
      <c r="A64" s="76" t="s">
        <v>30</v>
      </c>
      <c r="B64" s="75">
        <f t="shared" si="1"/>
        <v>60</v>
      </c>
      <c r="C64" s="132">
        <v>0</v>
      </c>
      <c r="D64" s="132">
        <v>0</v>
      </c>
      <c r="E64" s="132">
        <v>0</v>
      </c>
      <c r="F64" s="132">
        <v>0</v>
      </c>
      <c r="G64" s="134">
        <v>0</v>
      </c>
      <c r="H64" s="132">
        <v>0</v>
      </c>
      <c r="I64" s="132">
        <v>0</v>
      </c>
      <c r="J64" s="132">
        <v>0</v>
      </c>
      <c r="K64" s="134">
        <v>0</v>
      </c>
      <c r="L64" s="134">
        <v>0</v>
      </c>
      <c r="M64" s="134">
        <v>0</v>
      </c>
      <c r="N64" s="134">
        <v>0</v>
      </c>
      <c r="O64" s="134">
        <v>0</v>
      </c>
      <c r="P64" s="134">
        <v>0</v>
      </c>
      <c r="Q64" s="134">
        <v>0</v>
      </c>
      <c r="R64" s="134">
        <v>0</v>
      </c>
      <c r="S64" s="134">
        <v>0</v>
      </c>
    </row>
    <row r="65" spans="1:19" s="17" customFormat="1" ht="74.25" customHeight="1">
      <c r="A65" s="76" t="s">
        <v>70</v>
      </c>
      <c r="B65" s="75">
        <f t="shared" si="1"/>
        <v>61</v>
      </c>
      <c r="C65" s="132">
        <v>1</v>
      </c>
      <c r="D65" s="134">
        <v>1</v>
      </c>
      <c r="E65" s="134">
        <v>0</v>
      </c>
      <c r="F65" s="134">
        <v>0</v>
      </c>
      <c r="G65" s="134">
        <v>1</v>
      </c>
      <c r="H65" s="134">
        <v>0</v>
      </c>
      <c r="I65" s="134">
        <v>0</v>
      </c>
      <c r="J65" s="134">
        <v>0</v>
      </c>
      <c r="K65" s="134">
        <v>1</v>
      </c>
      <c r="L65" s="134">
        <v>0</v>
      </c>
      <c r="M65" s="134">
        <v>0</v>
      </c>
      <c r="N65" s="134">
        <v>0</v>
      </c>
      <c r="O65" s="134">
        <v>0</v>
      </c>
      <c r="P65" s="134">
        <v>0</v>
      </c>
      <c r="Q65" s="134">
        <v>0</v>
      </c>
      <c r="R65" s="134">
        <v>0</v>
      </c>
      <c r="S65" s="134">
        <v>0</v>
      </c>
    </row>
    <row r="66" spans="1:20" s="17" customFormat="1" ht="74.25" customHeight="1">
      <c r="A66" s="79"/>
      <c r="B66" s="80"/>
      <c r="C66" s="84"/>
      <c r="D66" s="84"/>
      <c r="E66" s="84"/>
      <c r="F66" s="91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</row>
    <row r="67" spans="1:6" ht="61.5" customHeight="1">
      <c r="A67" s="117"/>
      <c r="B67" s="116"/>
      <c r="C67" s="77"/>
      <c r="D67" s="77"/>
      <c r="E67" s="65"/>
      <c r="F67" s="66"/>
    </row>
    <row r="68" spans="1:6" ht="45">
      <c r="A68" s="118"/>
      <c r="B68" s="246"/>
      <c r="C68" s="246"/>
      <c r="D68" s="246"/>
      <c r="E68" s="65"/>
      <c r="F68" s="66"/>
    </row>
    <row r="69" spans="1:5" ht="50.25">
      <c r="A69" s="119"/>
      <c r="B69" s="120"/>
      <c r="C69" s="121"/>
      <c r="D69" s="119"/>
      <c r="E69" s="65"/>
    </row>
    <row r="70" spans="1:4" ht="33">
      <c r="A70" s="122"/>
      <c r="B70" s="123"/>
      <c r="C70" s="122"/>
      <c r="D70" s="122"/>
    </row>
  </sheetData>
  <sheetProtection/>
  <mergeCells count="3">
    <mergeCell ref="O1:S1"/>
    <mergeCell ref="B68:D68"/>
    <mergeCell ref="A2:S2"/>
  </mergeCells>
  <printOptions/>
  <pageMargins left="0.984251968503937" right="0.7086614173228347" top="0.984251968503937" bottom="0.7086614173228347" header="0" footer="0"/>
  <pageSetup horizontalDpi="600" verticalDpi="600" orientation="landscape" paperSize="9" scale="18" r:id="rId1"/>
  <rowBreaks count="1" manualBreakCount="1">
    <brk id="2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44" zoomScaleNormal="44" zoomScaleSheetLayoutView="70" zoomScalePageLayoutView="0" workbookViewId="0" topLeftCell="A1">
      <selection activeCell="N9" sqref="N9"/>
    </sheetView>
  </sheetViews>
  <sheetFormatPr defaultColWidth="9.140625" defaultRowHeight="12.75"/>
  <cols>
    <col min="1" max="1" width="137.140625" style="92" customWidth="1"/>
    <col min="2" max="2" width="11.140625" style="93" customWidth="1"/>
    <col min="3" max="3" width="39.28125" style="92" customWidth="1"/>
    <col min="4" max="5" width="33.00390625" style="92" customWidth="1"/>
    <col min="6" max="6" width="16.00390625" style="92" customWidth="1"/>
    <col min="7" max="7" width="14.57421875" style="92" customWidth="1"/>
    <col min="8" max="8" width="18.28125" style="92" customWidth="1"/>
    <col min="9" max="16384" width="9.140625" style="92" customWidth="1"/>
  </cols>
  <sheetData>
    <row r="1" spans="4:6" ht="49.5" customHeight="1">
      <c r="D1" s="247" t="s">
        <v>287</v>
      </c>
      <c r="E1" s="247"/>
      <c r="F1" s="247"/>
    </row>
    <row r="2" spans="1:8" s="95" customFormat="1" ht="85.5" customHeight="1">
      <c r="A2" s="248" t="s">
        <v>150</v>
      </c>
      <c r="B2" s="248"/>
      <c r="C2" s="248"/>
      <c r="D2" s="248"/>
      <c r="E2" s="248"/>
      <c r="F2" s="94"/>
      <c r="G2" s="94"/>
      <c r="H2" s="94"/>
    </row>
    <row r="3" spans="1:8" s="103" customFormat="1" ht="170.25" customHeight="1">
      <c r="A3" s="96" t="s">
        <v>41</v>
      </c>
      <c r="B3" s="97" t="s">
        <v>132</v>
      </c>
      <c r="C3" s="98" t="s">
        <v>133</v>
      </c>
      <c r="D3" s="99" t="s">
        <v>134</v>
      </c>
      <c r="E3" s="99" t="s">
        <v>135</v>
      </c>
      <c r="F3" s="100"/>
      <c r="G3" s="101"/>
      <c r="H3" s="100"/>
    </row>
    <row r="4" spans="1:8" s="93" customFormat="1" ht="32.25" customHeight="1">
      <c r="A4" s="104" t="s">
        <v>0</v>
      </c>
      <c r="B4" s="105" t="s">
        <v>1</v>
      </c>
      <c r="C4" s="129">
        <v>1</v>
      </c>
      <c r="D4" s="129">
        <f>C4+1</f>
        <v>2</v>
      </c>
      <c r="E4" s="129">
        <f>D4+1</f>
        <v>3</v>
      </c>
      <c r="F4" s="102"/>
      <c r="G4" s="102"/>
      <c r="H4" s="102"/>
    </row>
    <row r="5" spans="1:8" s="93" customFormat="1" ht="63" customHeight="1">
      <c r="A5" s="104" t="s">
        <v>136</v>
      </c>
      <c r="B5" s="130">
        <v>1</v>
      </c>
      <c r="C5" s="181">
        <v>60</v>
      </c>
      <c r="D5" s="181">
        <v>1</v>
      </c>
      <c r="E5" s="181">
        <v>59</v>
      </c>
      <c r="F5" s="102"/>
      <c r="G5" s="102"/>
      <c r="H5" s="102"/>
    </row>
    <row r="6" spans="1:8" s="93" customFormat="1" ht="43.5" customHeight="1">
      <c r="A6" s="106" t="s">
        <v>48</v>
      </c>
      <c r="B6" s="130">
        <v>2</v>
      </c>
      <c r="C6" s="182">
        <v>11</v>
      </c>
      <c r="D6" s="182">
        <v>0</v>
      </c>
      <c r="E6" s="182">
        <v>11</v>
      </c>
      <c r="F6" s="102"/>
      <c r="G6" s="102"/>
      <c r="H6" s="102"/>
    </row>
    <row r="7" spans="1:8" s="93" customFormat="1" ht="43.5" customHeight="1">
      <c r="A7" s="106" t="s">
        <v>49</v>
      </c>
      <c r="B7" s="130">
        <v>3</v>
      </c>
      <c r="C7" s="182">
        <v>49</v>
      </c>
      <c r="D7" s="182">
        <v>1</v>
      </c>
      <c r="E7" s="182">
        <v>48</v>
      </c>
      <c r="F7" s="102"/>
      <c r="G7" s="102"/>
      <c r="H7" s="102"/>
    </row>
    <row r="8" spans="1:8" s="93" customFormat="1" ht="44.25" customHeight="1">
      <c r="A8" s="104" t="s">
        <v>137</v>
      </c>
      <c r="B8" s="130">
        <v>4</v>
      </c>
      <c r="C8" s="181">
        <v>34</v>
      </c>
      <c r="D8" s="181">
        <v>1</v>
      </c>
      <c r="E8" s="181">
        <v>33</v>
      </c>
      <c r="F8" s="102"/>
      <c r="G8" s="102"/>
      <c r="H8" s="102"/>
    </row>
    <row r="9" spans="1:8" s="93" customFormat="1" ht="81" customHeight="1">
      <c r="A9" s="104" t="s">
        <v>138</v>
      </c>
      <c r="B9" s="130">
        <v>5</v>
      </c>
      <c r="C9" s="181">
        <v>2</v>
      </c>
      <c r="D9" s="181">
        <v>0</v>
      </c>
      <c r="E9" s="181">
        <v>2</v>
      </c>
      <c r="F9" s="102"/>
      <c r="G9" s="102"/>
      <c r="H9" s="102"/>
    </row>
    <row r="10" spans="1:8" s="93" customFormat="1" ht="42" customHeight="1">
      <c r="A10" s="106" t="s">
        <v>139</v>
      </c>
      <c r="B10" s="130">
        <v>6</v>
      </c>
      <c r="C10" s="182">
        <v>0</v>
      </c>
      <c r="D10" s="182">
        <v>0</v>
      </c>
      <c r="E10" s="182">
        <v>0</v>
      </c>
      <c r="F10" s="102"/>
      <c r="G10" s="102"/>
      <c r="H10" s="102"/>
    </row>
    <row r="11" spans="1:8" s="93" customFormat="1" ht="39" customHeight="1">
      <c r="A11" s="106" t="s">
        <v>140</v>
      </c>
      <c r="B11" s="130">
        <v>7</v>
      </c>
      <c r="C11" s="182">
        <v>2</v>
      </c>
      <c r="D11" s="182">
        <v>0</v>
      </c>
      <c r="E11" s="182">
        <v>2</v>
      </c>
      <c r="F11" s="102"/>
      <c r="G11" s="102"/>
      <c r="H11" s="102"/>
    </row>
    <row r="12" spans="1:8" s="93" customFormat="1" ht="69" customHeight="1">
      <c r="A12" s="104" t="s">
        <v>286</v>
      </c>
      <c r="B12" s="129">
        <v>8</v>
      </c>
      <c r="C12" s="181">
        <v>9</v>
      </c>
      <c r="D12" s="181">
        <v>0</v>
      </c>
      <c r="E12" s="181">
        <v>0</v>
      </c>
      <c r="F12" s="102"/>
      <c r="G12" s="102"/>
      <c r="H12" s="102"/>
    </row>
    <row r="13" spans="1:8" s="108" customFormat="1" ht="33" customHeight="1">
      <c r="A13" s="106" t="s">
        <v>141</v>
      </c>
      <c r="B13" s="131">
        <v>9</v>
      </c>
      <c r="C13" s="182">
        <v>9</v>
      </c>
      <c r="D13" s="182">
        <v>0</v>
      </c>
      <c r="E13" s="182">
        <v>0</v>
      </c>
      <c r="F13" s="107"/>
      <c r="G13" s="107"/>
      <c r="H13" s="107"/>
    </row>
    <row r="14" spans="1:8" s="108" customFormat="1" ht="40.5" customHeight="1">
      <c r="A14" s="106" t="s">
        <v>142</v>
      </c>
      <c r="B14" s="131">
        <v>10</v>
      </c>
      <c r="C14" s="182">
        <v>0</v>
      </c>
      <c r="D14" s="182">
        <v>0</v>
      </c>
      <c r="E14" s="182">
        <v>0</v>
      </c>
      <c r="F14" s="107"/>
      <c r="G14" s="107"/>
      <c r="H14" s="107"/>
    </row>
    <row r="15" spans="1:8" s="108" customFormat="1" ht="68.25" customHeight="1">
      <c r="A15" s="104" t="s">
        <v>143</v>
      </c>
      <c r="B15" s="131">
        <v>11</v>
      </c>
      <c r="C15" s="181">
        <v>15</v>
      </c>
      <c r="D15" s="181">
        <v>0</v>
      </c>
      <c r="E15" s="181">
        <v>15</v>
      </c>
      <c r="F15" s="107"/>
      <c r="G15" s="107"/>
      <c r="H15" s="107"/>
    </row>
    <row r="16" spans="1:4" ht="34.5" customHeight="1">
      <c r="A16" s="109"/>
      <c r="B16" s="110"/>
      <c r="C16" s="109"/>
      <c r="D16" s="109"/>
    </row>
    <row r="17" spans="1:4" ht="33.75" customHeight="1">
      <c r="A17" s="111" t="s">
        <v>310</v>
      </c>
      <c r="B17" s="111"/>
      <c r="C17" s="112"/>
      <c r="D17" s="109"/>
    </row>
    <row r="18" spans="1:5" ht="97.5" customHeight="1">
      <c r="A18" s="167" t="s">
        <v>311</v>
      </c>
      <c r="B18" s="113"/>
      <c r="C18" s="114"/>
      <c r="D18" s="109"/>
      <c r="E18" s="114" t="s">
        <v>301</v>
      </c>
    </row>
    <row r="19" spans="1:8" ht="49.5" customHeight="1">
      <c r="A19" s="115" t="s">
        <v>302</v>
      </c>
      <c r="B19" s="115"/>
      <c r="C19" s="114"/>
      <c r="D19" s="115"/>
      <c r="G19" s="109"/>
      <c r="H19" s="109"/>
    </row>
    <row r="20" ht="11.25" customHeight="1"/>
  </sheetData>
  <sheetProtection/>
  <mergeCells count="2">
    <mergeCell ref="D1:F1"/>
    <mergeCell ref="A2:E2"/>
  </mergeCells>
  <printOptions/>
  <pageMargins left="0.984251968503937" right="0.3937007874015748" top="0.5905511811023623" bottom="0.31496062992125984" header="0" footer="0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KLASS</cp:lastModifiedBy>
  <cp:lastPrinted>2024-01-12T11:04:28Z</cp:lastPrinted>
  <dcterms:created xsi:type="dcterms:W3CDTF">1996-10-08T23:32:33Z</dcterms:created>
  <dcterms:modified xsi:type="dcterms:W3CDTF">2024-01-12T11:04:37Z</dcterms:modified>
  <cp:category/>
  <cp:version/>
  <cp:contentType/>
  <cp:contentStatus/>
</cp:coreProperties>
</file>