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2" windowWidth="22980" windowHeight="9024"/>
  </bookViews>
  <sheets>
    <sheet name="ТА" sheetId="1" r:id="rId1"/>
    <sheet name="З" sheetId="2" r:id="rId2"/>
    <sheet name="Р1 та довідка (2)" sheetId="3" r:id="rId3"/>
    <sheet name=" Р2 (П)" sheetId="4" r:id="rId4"/>
    <sheet name="Р3 (А)" sheetId="5" r:id="rId5"/>
    <sheet name="Р4 (К), категорія" sheetId="6" r:id="rId6"/>
  </sheets>
  <calcPr calcId="125725"/>
</workbook>
</file>

<file path=xl/calcChain.xml><?xml version="1.0" encoding="utf-8"?>
<calcChain xmlns="http://schemas.openxmlformats.org/spreadsheetml/2006/main">
  <c r="B6" i="5"/>
  <c r="B7" s="1"/>
  <c r="B8" s="1"/>
  <c r="B9" s="1"/>
  <c r="B10" s="1"/>
  <c r="B11" s="1"/>
  <c r="E4"/>
  <c r="F4" s="1"/>
  <c r="G4" s="1"/>
  <c r="H4" s="1"/>
  <c r="I4" s="1"/>
  <c r="J4" s="1"/>
  <c r="K4" s="1"/>
  <c r="L4" s="1"/>
  <c r="M4" s="1"/>
  <c r="N4" s="1"/>
  <c r="O4" s="1"/>
  <c r="P4" s="1"/>
  <c r="D4"/>
  <c r="B10" i="4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9"/>
  <c r="D7"/>
  <c r="E7" s="1"/>
  <c r="F7" s="1"/>
  <c r="G7" s="1"/>
  <c r="I7" s="1"/>
  <c r="H7" s="1"/>
  <c r="J7" s="1"/>
  <c r="K7" s="1"/>
  <c r="L7" s="1"/>
  <c r="M7" s="1"/>
  <c r="N7" s="1"/>
  <c r="F25" i="3"/>
  <c r="F24"/>
  <c r="F23"/>
  <c r="F22"/>
  <c r="F21"/>
  <c r="F20"/>
  <c r="E20"/>
  <c r="E21" s="1"/>
  <c r="E22" s="1"/>
  <c r="E23" s="1"/>
  <c r="E24" s="1"/>
  <c r="E25" s="1"/>
  <c r="F19"/>
  <c r="E19"/>
  <c r="E9"/>
  <c r="E10" s="1"/>
  <c r="E11" s="1"/>
  <c r="E12" s="1"/>
  <c r="E13" s="1"/>
  <c r="E8"/>
  <c r="E7"/>
  <c r="E6"/>
  <c r="P5"/>
  <c r="N5"/>
  <c r="M5"/>
  <c r="L5"/>
  <c r="K5"/>
  <c r="J5"/>
  <c r="I5"/>
  <c r="H5"/>
  <c r="G5"/>
  <c r="F5"/>
  <c r="J4"/>
  <c r="K4" s="1"/>
  <c r="L4" s="1"/>
  <c r="M4" s="1"/>
  <c r="N4" s="1"/>
  <c r="O4" s="1"/>
  <c r="P4" s="1"/>
  <c r="I4"/>
  <c r="H4"/>
  <c r="G4"/>
</calcChain>
</file>

<file path=xl/sharedStrings.xml><?xml version="1.0" encoding="utf-8"?>
<sst xmlns="http://schemas.openxmlformats.org/spreadsheetml/2006/main" count="298" uniqueCount="252">
  <si>
    <t xml:space="preserve">ЗВІТ ПРО ЗДІЙСНЕННЯ ПРАВОСУДДЯ 
КАСАЦІЙНИМ АДМІНІСТРАТИВНИМ СУДОМ У СКЛАДІ ВЕРХОВНОГО СУДУ </t>
  </si>
  <si>
    <t xml:space="preserve">за </t>
  </si>
  <si>
    <t>2018 рік</t>
  </si>
  <si>
    <t xml:space="preserve">(період)
</t>
  </si>
  <si>
    <t>Подають</t>
  </si>
  <si>
    <t>Терміни подання</t>
  </si>
  <si>
    <t>Форма № 3-ВС</t>
  </si>
  <si>
    <t>Касаційний адміністративний суд у складі Верховного Суду копію – Департаменту аналітичної та правової роботи апарату Верховного Суду</t>
  </si>
  <si>
    <t xml:space="preserve">
до 8 числа місяця після звітного періоду
</t>
  </si>
  <si>
    <t>піврічна, річна       
(паперова, електронна)</t>
  </si>
  <si>
    <t xml:space="preserve">ЗАТВЕРДЖЕНО
наказом керівника апарату 
Верховного Суду 
від 25.06.2018
№ 91-ОД
</t>
  </si>
  <si>
    <t>Респондент:</t>
  </si>
  <si>
    <t>Найменування:  Касаційний адміністративний суд у складі Верховного Суду</t>
  </si>
  <si>
    <t>Місцезнаходження: вул. П.Орлика, 8, М. Київ, 01043</t>
  </si>
  <si>
    <t>Зміст звіту за формою № 3-ВС</t>
  </si>
  <si>
    <t>Розділ 1.</t>
  </si>
  <si>
    <t>Загальні показники здійснення правосуддя</t>
  </si>
  <si>
    <t xml:space="preserve">Довідка до розділу 1 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</si>
  <si>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</si>
  <si>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</si>
  <si>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позовних заяв та подань у зразкових справах</t>
  </si>
  <si>
    <t>Розділ 3.</t>
  </si>
  <si>
    <t>Результативність здійснення правосуддя на підставі апеляційних скарг</t>
  </si>
  <si>
    <t>Розділ 4.</t>
  </si>
  <si>
    <t xml:space="preserve"> Результативність здійснення правосуддя на підставі касаційних скарг за категоріями адміністратвиних справ</t>
  </si>
  <si>
    <t>6-9</t>
  </si>
  <si>
    <t>Форма № 3-ВС  стор.3</t>
  </si>
  <si>
    <t xml:space="preserve">Розділ 1. Загальні показники здійснення правосуддя </t>
  </si>
  <si>
    <t>Форма процесуального звернення до суду</t>
  </si>
  <si>
    <t>№ рядка</t>
  </si>
  <si>
    <r>
      <t xml:space="preserve">Перебувало на розгляді упродовж періоду (усього),
</t>
    </r>
    <r>
      <rPr>
        <i/>
        <sz val="14"/>
        <color indexed="8"/>
        <rFont val="Roboto Condensed Light"/>
        <charset val="204"/>
      </rPr>
      <t xml:space="preserve">із них: </t>
    </r>
    <r>
      <rPr>
        <b/>
        <i/>
        <sz val="14"/>
        <color indexed="8"/>
        <rFont val="Roboto Condensed Light"/>
        <charset val="204"/>
      </rPr>
      <t xml:space="preserve"> </t>
    </r>
    <r>
      <rPr>
        <b/>
        <sz val="14"/>
        <color indexed="8"/>
        <rFont val="Roboto Condensed Light"/>
        <charset val="204"/>
      </rPr>
      <t xml:space="preserve">   </t>
    </r>
  </si>
  <si>
    <t xml:space="preserve">не розглянуто на початок періоду          </t>
  </si>
  <si>
    <t xml:space="preserve">надійшло на розгляд   </t>
  </si>
  <si>
    <r>
      <t xml:space="preserve">Розглянуто (усього),
</t>
    </r>
    <r>
      <rPr>
        <sz val="14"/>
        <color indexed="8"/>
        <rFont val="Roboto Condensed Light"/>
        <charset val="204"/>
      </rPr>
      <t>із них:</t>
    </r>
  </si>
  <si>
    <t>залишено без розгляду</t>
  </si>
  <si>
    <t>повернуто</t>
  </si>
  <si>
    <t>відмовлено у відкритті провадження/ у задоволенні подання</t>
  </si>
  <si>
    <t xml:space="preserve">закрито провадження </t>
  </si>
  <si>
    <t>розглянуто по суті/ здійснено перегляд судового рішення</t>
  </si>
  <si>
    <t>інші рішення у справах</t>
  </si>
  <si>
    <t>Не розглянуто на кінець періоду (усього)</t>
  </si>
  <si>
    <t>А</t>
  </si>
  <si>
    <t>Б</t>
  </si>
  <si>
    <t>Загальна кількість процесуальних звернень (усього), у тому числі:</t>
  </si>
  <si>
    <t>подання про визначення підсудності справи</t>
  </si>
  <si>
    <t>X</t>
  </si>
  <si>
    <t>позовних заяв і справ</t>
  </si>
  <si>
    <t>апеляційних скарг і справ</t>
  </si>
  <si>
    <t>касаційних скарг і справ</t>
  </si>
  <si>
    <t>заяв про перегляд судових рішень за нововиявленими обставинами</t>
  </si>
  <si>
    <t xml:space="preserve">заяв про перегляд судових рішень за виключними обставинами </t>
  </si>
  <si>
    <t>подань у зразкових справах ( з р.3)</t>
  </si>
  <si>
    <t>Заяви, подання, клопотання</t>
  </si>
  <si>
    <t>Х</t>
  </si>
  <si>
    <t xml:space="preserve">Довідка до розділу 1. Додаткові показники  здійснення правосуддя </t>
  </si>
  <si>
    <t>Найменування показника</t>
  </si>
  <si>
    <t>Загальна кількість</t>
  </si>
  <si>
    <t>Перша інстанція</t>
  </si>
  <si>
    <t>Апеляційна інстанція</t>
  </si>
  <si>
    <t>Касаційна інстанція</t>
  </si>
  <si>
    <t xml:space="preserve">Кількість скасованих рішень суду за нововиявленими обставинами </t>
  </si>
  <si>
    <t>Кількість скасованих рішень суду за виключними обставинами</t>
  </si>
  <si>
    <t xml:space="preserve">Кількість постановлених окремих ухвал </t>
  </si>
  <si>
    <t>Кількість винесених окремих думок</t>
  </si>
  <si>
    <t xml:space="preserve">Кількість процесуальних звернень, які передані за підсудністю до інших судів </t>
  </si>
  <si>
    <t>Відмовлено у відкритті касаційного провадження на підставі пункту 5 частини 1 статті 333 КАС України</t>
  </si>
  <si>
    <t>Передано справ на розгляд Великої Палати Верховного Суд</t>
  </si>
  <si>
    <t>Повернуто справ Великою Палатою Верховного Суду</t>
  </si>
  <si>
    <t>Форма № 3-ВС  с.4</t>
  </si>
  <si>
    <t>Розділ 2. Результативність здійснення правосуддя на підставі позовних заяв та подань у зразкових справах</t>
  </si>
  <si>
    <t>Категорії справ</t>
  </si>
  <si>
    <t>Перебувало на розгляді (усього),
з них:</t>
  </si>
  <si>
    <t>не розглянуто на початок періоду</t>
  </si>
  <si>
    <t>надійшло на розгляд</t>
  </si>
  <si>
    <t>Розглянуто (усього), 
з них:</t>
  </si>
  <si>
    <t xml:space="preserve">відмовлено                          у відкритті  провадження </t>
  </si>
  <si>
    <t>закрито провадження в адміністративній справі</t>
  </si>
  <si>
    <r>
      <t>розглянуто по суті (усього),</t>
    </r>
    <r>
      <rPr>
        <i/>
        <sz val="16"/>
        <rFont val="Roboto Condensed Light"/>
        <charset val="204"/>
      </rPr>
      <t xml:space="preserve"> 
з них:</t>
    </r>
  </si>
  <si>
    <t>задоволено позовних вимог</t>
  </si>
  <si>
    <t>інші рішення 
у справах</t>
  </si>
  <si>
    <t>Не розглянуто на кінець періоду</t>
  </si>
  <si>
    <r>
      <t xml:space="preserve">Загальна кількість позовних заяв і справ, 
</t>
    </r>
    <r>
      <rPr>
        <b/>
        <i/>
        <sz val="18"/>
        <rFont val="Roboto Condensed Light"/>
        <charset val="204"/>
      </rPr>
      <t>з них у:</t>
    </r>
  </si>
  <si>
    <r>
      <t xml:space="preserve">справах позовного провадження (усього),
</t>
    </r>
    <r>
      <rPr>
        <sz val="18"/>
        <rFont val="Roboto Condensed Light"/>
        <charset val="204"/>
      </rPr>
      <t>у тому числі:</t>
    </r>
  </si>
  <si>
    <t>про дострокове припинення повноважень народного депутата України</t>
  </si>
  <si>
    <t>зі спорів з приводу встановлення Центральною виборчою комісією результатів:</t>
  </si>
  <si>
    <t>виборів Президента України</t>
  </si>
  <si>
    <t>виборів народних депутатів України</t>
  </si>
  <si>
    <t>виборів депутатів місцевих рад</t>
  </si>
  <si>
    <t>всеукраїнського референдуму</t>
  </si>
  <si>
    <t>зі спорів щодо оскарження актів, дій чи бездіяльності:</t>
  </si>
  <si>
    <t>Верховної Ради України</t>
  </si>
  <si>
    <t>Президента України</t>
  </si>
  <si>
    <t>Вищої ради правосуддя</t>
  </si>
  <si>
    <t>Вищої кваліфікаційної комісії суддів України</t>
  </si>
  <si>
    <t>Кваліфікаційно-дисциплінарної комісії прокурорів</t>
  </si>
  <si>
    <r>
      <t xml:space="preserve">зразкових справах (усього):
</t>
    </r>
    <r>
      <rPr>
        <sz val="18"/>
        <rFont val="Roboto Condensed Light"/>
        <charset val="204"/>
      </rPr>
      <t>у тому числі у справах за Класифікатором адміністративних справ:</t>
    </r>
  </si>
  <si>
    <t>справи зі спорів з приводу забезпечення реалізації громадянами права голосу на виборах і референдумах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</si>
  <si>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</si>
  <si>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 xml:space="preserve"> 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</si>
  <si>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державної політики у сфері освіти, науки, культури та спорту</t>
  </si>
  <si>
    <t>справи зі спорів з приводу реалізації державної політики у сфері економіки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</si>
  <si>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</si>
  <si>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охорони навколишнього природного середовища</t>
  </si>
  <si>
    <t>справи зі спорів з приводу адміністрування податків, зборів, платежів, а також контролю за дотриманням вимог податкового законодавства</t>
  </si>
  <si>
    <t>справи зі спорів з приводу реалізації публічної фінансової політики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</si>
  <si>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</si>
  <si>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приводу забезпечення юстиції</t>
  </si>
  <si>
    <t>справи зі спорів з відносин публічної служби</t>
  </si>
  <si>
    <t>справи інших категорій</t>
  </si>
  <si>
    <t>Форма № 3-ВС  стор.5</t>
  </si>
  <si>
    <t>Розділ 3. Результативність здійснення правосуддя на підставі апеляційних скарг</t>
  </si>
  <si>
    <t>Категорія справи</t>
  </si>
  <si>
    <t>№ 
рядка</t>
  </si>
  <si>
    <r>
      <t xml:space="preserve">Перебувало на розгляді (усього),
</t>
    </r>
    <r>
      <rPr>
        <sz val="16"/>
        <rFont val="Roboto Condensed Light"/>
        <charset val="204"/>
      </rPr>
      <t>з них:</t>
    </r>
  </si>
  <si>
    <r>
      <t xml:space="preserve">Розглянуто (усього), 
</t>
    </r>
    <r>
      <rPr>
        <sz val="16"/>
        <rFont val="Roboto Condensed Light"/>
        <charset val="204"/>
      </rPr>
      <t>з них:</t>
    </r>
  </si>
  <si>
    <t>закрито апеляційне провадження/визнано нечинним судове рішення і закрито провадження у справі</t>
  </si>
  <si>
    <t>у задоволенні  скарги відмовлено 
 та залишено судове рішення без змін</t>
  </si>
  <si>
    <t>скаргу задоволено   та судове рішення змінено</t>
  </si>
  <si>
    <r>
      <t xml:space="preserve">скаргу задоволено   та судове рішення скасовано (усього), 
</t>
    </r>
    <r>
      <rPr>
        <i/>
        <sz val="16"/>
        <rFont val="Roboto Condensed Light"/>
        <charset val="204"/>
      </rPr>
      <t>у тому числі:</t>
    </r>
  </si>
  <si>
    <t>із закриттям провадження у справі/
залишенням заяви без розгляду</t>
  </si>
  <si>
    <t>з направленням справи для розгляду до іншого суду першої інстанції за встановленою підсудністю</t>
  </si>
  <si>
    <t xml:space="preserve"> із ухваленням нового рішення повністю або частково</t>
  </si>
  <si>
    <t xml:space="preserve">Не розглянуто на кінець періоду </t>
  </si>
  <si>
    <r>
      <t xml:space="preserve">Загальна кількість апеляційних скарг і справ, 
</t>
    </r>
    <r>
      <rPr>
        <b/>
        <i/>
        <sz val="16"/>
        <rFont val="Roboto Condensed Light"/>
        <charset val="204"/>
      </rPr>
      <t>у тому числі:</t>
    </r>
  </si>
  <si>
    <t xml:space="preserve">про примусове відчуження земельних ділянок, інших об'єктів нерухомого майна, що на них розміщені, які перебувають у приватній власності, для суспільних потреб чи з мотивів суспільної необхідності </t>
  </si>
  <si>
    <r>
      <rPr>
        <b/>
        <i/>
        <sz val="16"/>
        <rFont val="Roboto Condensed Light"/>
        <charset val="204"/>
      </rPr>
      <t xml:space="preserve">з приводу оскарження рішень, дій чи бездіяльності Центральної виборчої комісії та її членів (усього), 
</t>
    </r>
    <r>
      <rPr>
        <sz val="16"/>
        <rFont val="Roboto Condensed Light"/>
        <charset val="204"/>
      </rPr>
      <t>у тому числі під час:</t>
    </r>
  </si>
  <si>
    <t>Форма № 3-ВС  с.6</t>
  </si>
  <si>
    <t>Розділ 4. Результативність здійснення правосуддя на підставі касаційних скарг за категоріями адміністративних справ</t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</si>
  <si>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</si>
  <si>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16"/>
        <rFont val="Roboto Condensed Light"/>
        <charset val="204"/>
      </rPr>
      <t>,</t>
    </r>
    <r>
      <rPr>
        <b/>
        <sz val="16"/>
        <rFont val="Roboto Condensed Light"/>
        <charset val="204"/>
      </rPr>
      <t xml:space="preserve">
</t>
    </r>
    <r>
      <rPr>
        <sz val="16"/>
        <rFont val="Roboto Condensed Light"/>
        <charset val="204"/>
      </rPr>
      <t>з них:</t>
    </r>
  </si>
  <si>
    <t>відмовлено у відкритті провадження</t>
  </si>
  <si>
    <t>закрито касаційне провадження/визнано нечинними судові рішення і закрито провадження у справі</t>
  </si>
  <si>
    <t xml:space="preserve">у задоволенні скарги  відмовлено та судове рішення залишено без змін             </t>
  </si>
  <si>
    <t>скаргу задоволено  та судове рішення змінено</t>
  </si>
  <si>
    <r>
      <t xml:space="preserve">скаргу задоволено  та судове рішення скасовано (усього),
</t>
    </r>
    <r>
      <rPr>
        <i/>
        <sz val="16"/>
        <rFont val="Roboto Condensed Light"/>
        <charset val="204"/>
      </rPr>
      <t>у тому числі:</t>
    </r>
  </si>
  <si>
    <t>3 міс.</t>
  </si>
  <si>
    <t>скасовані</t>
  </si>
  <si>
    <t>із закриттям провадження у справі/ залишенням заяви без розгляду</t>
  </si>
  <si>
    <t>9міс.</t>
  </si>
  <si>
    <t>3міс.</t>
  </si>
  <si>
    <t xml:space="preserve">з направленням на новий розгляд 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</si>
  <si>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</si>
  <si>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</si>
  <si>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</si>
  <si>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Загальна кількість скарг (усього), 
з них:</t>
  </si>
  <si>
    <t>1. Справи зі спорів з приводу забезпечення реалізації громадянами права голосу на виборах і референдумах</t>
  </si>
  <si>
    <t>2. 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органів, зокрема зі спорів щодо:</t>
  </si>
  <si>
    <t>2.1 забезпечення права особи на звернення до органів державної влади, органів місцевого самоврядування та посадових і службових осіб цих органів</t>
  </si>
  <si>
    <t>2.2. забезпечення права особи на доступ до публічної інформації</t>
  </si>
  <si>
    <t>3. Справи зі спорів з приводу забезпечення громадського порядку та безпеки, національної безпеки та оборони України, зокрема зі спорів щодо:</t>
  </si>
  <si>
    <t>3.1 правового статусу фізичної особи (усього), 
у тому числі:</t>
  </si>
  <si>
    <t>3.1.1 реалізації владних управлінських функцій у сфері громадянства</t>
  </si>
  <si>
    <t xml:space="preserve">3.1.2 реєстрації актів цивільного стану, крім актів громадянства </t>
  </si>
  <si>
    <t>3.1.3 реєстрації та обмеження пересування і вільного вибору місця проживання</t>
  </si>
  <si>
    <t>3.2 проведення зборів, мітингів, походів і демонстрацій; щодо запобігання та припинення протиправної діяльності товариств, установ, інших організацій, яка посягає на конституційний лад, права і свободи громадян, (усього), 
у тому числі:</t>
  </si>
  <si>
    <t>3.2.1 обмеження щодо реалізації права на мирні зібрання</t>
  </si>
  <si>
    <t>3.2.2 усунення обмежень у реалізації права на мирні зібрання</t>
  </si>
  <si>
    <t>3.3 видворення з України іноземців або осіб без громадянства</t>
  </si>
  <si>
    <t>3.4 біженців</t>
  </si>
  <si>
    <t>3.5 цивільного захисту; охорони праці</t>
  </si>
  <si>
    <t>3.6 охорони здоров’я</t>
  </si>
  <si>
    <t>3.7 дорожнього руху; транспорту та перевезення пасажирів (усього), у тому числі:</t>
  </si>
  <si>
    <t>3.7.1 дорожнього руху</t>
  </si>
  <si>
    <t>3.7.2 транспорту та перевезення пасажирів</t>
  </si>
  <si>
    <t>3.8 обмеження здійснення грального бізнесу, 
у тому числі:</t>
  </si>
  <si>
    <t>3.8.1 спорів за участю органів доходів і зборів</t>
  </si>
  <si>
    <t>4. Справи зі спорів з приводу реалізації державної політики у сфері освіти, науки, культури та спорту</t>
  </si>
  <si>
    <t>5. Справи зі спорів з приводу реалізації державної політики у сфері економіки, зокрема зі спорів щодо:</t>
  </si>
  <si>
    <t>5.1 організації господарської діяльності (усього), у тому числі:</t>
  </si>
  <si>
    <t xml:space="preserve">5.1.1 державної реєстрації юридичних осіб та фізичних осіб-підприємців </t>
  </si>
  <si>
    <t>5.1.2 дозвільної системи у сфері господарської діяльності; ліцензування певних видів підприємницької діяльності; нагляду (контролю) у сфері господарської діяльності; реалізації державної регуляторної політики у сфері господарської діяльності; розроблення і застосування національних стандартів, технічних регламентів та процедур оцінки відповідності</t>
  </si>
  <si>
    <t>5.2 митної справи (крім охорони прав на об’єкти інтелектуальної власності); зовнішньоекономічної діяльності; спеціальних заходів щодо демпінгового та іншого імпорт (усього),  
у тому числі:</t>
  </si>
  <si>
    <t>5.2.1 оскарження рішень, дій чи бездіяльності Державної митної служби та її органів щодо визначення коду товару за УКТЗЕД</t>
  </si>
  <si>
    <t xml:space="preserve">5.2.2 оскарження рішень, дій чи бездіяльності Державної митної служби та її органів щодо визначення митної вартості товару </t>
  </si>
  <si>
    <t xml:space="preserve">5.3 захисту економічної конкуренції </t>
  </si>
  <si>
    <t>5.4 державного регулювання  цін і тарифів</t>
  </si>
  <si>
    <t>5.5 управління об'єктами державної (комунальної) власності, у тому числі про передачу об'єктів права державної та комунальної власності; здійснення державних закупівель</t>
  </si>
  <si>
    <t>5.6 реалізації спеціальних владних управлінських функцій в окремих галузях економіки (усього), 
у тому числі:</t>
  </si>
  <si>
    <t>5.6.1 електроенергетики (крім ядерної енергетики); енергозбереження, альтернативних джерел енергії, комбінованого виробництва електричної і теплової енергії</t>
  </si>
  <si>
    <t>5.6.2 житлово-комунального господарства; теплопостачання; питного водопостачання</t>
  </si>
  <si>
    <t>6. Справи зі спорів з приводу забезпечення сталого розвитку населених пунктів та землекористування, зокрема зі спорів у сфері:</t>
  </si>
  <si>
    <t>6.1 містобудування; планування і забудови територій; архітектурної діяльності</t>
  </si>
  <si>
    <t>6.2 землеустрою; державної експертизи землевпорядної документації; регулювання земельних відносин (усього), 
у тому числі:</t>
  </si>
  <si>
    <t>6.2.1 розпорядження землями держави (територіальних громад), передача таких земельних ділянок у власність і користування громадянам та юридичним особам</t>
  </si>
  <si>
    <t>6.2.2 відчуження земельних ділянок, інших об’єктів нерухомого майна, що на них розміщені, які перебувають у приватній власності, для суспільних потреб чи з мотивів суспільної необхідності</t>
  </si>
  <si>
    <t>6.3 державної реєстрації речових прав на нерухоме майно та їх обтяжень (у тому числі прав на земельні ділянки)</t>
  </si>
  <si>
    <t>7. Справи зі спорів з приводу охорони навколишнього природного середовища, зокрема зі спорів щодо:</t>
  </si>
  <si>
    <t>7.1 забезпечення екологічної безпеки, у тому числі при використанні природних ресурсів; екологічної безпеки поводження з відходами</t>
  </si>
  <si>
    <t>7.2 особливої охорони природних територій та об’єктів, визначених законом</t>
  </si>
  <si>
    <t xml:space="preserve">8. Справи зі спорів з приводу адміністрування податків, зборів, платежів, а також контролю за дотриманням вимог податкового законодавства, зокрема зі спорів щодо:  </t>
  </si>
  <si>
    <t>8.1 реалізації податкового контролю</t>
  </si>
  <si>
    <t>8.2 погашення податкового боргу (усього), 
у тому числі:</t>
  </si>
  <si>
    <t>8.2.1 передачі майна у податкову заставу</t>
  </si>
  <si>
    <t>8.2.2 застосування адміністративного арешту майна</t>
  </si>
  <si>
    <t>8.2.3 стягнення податкового боргу</t>
  </si>
  <si>
    <t>8.3 адміністрування окремих податків, зборів, платежів (усього), у тому числі:</t>
  </si>
  <si>
    <t>8.3.1 податку на прибуток підприємств</t>
  </si>
  <si>
    <t>8.3.2 податку з доходів фізичних осіб</t>
  </si>
  <si>
    <t>8.3.3 податку на додану вартість 
(крім бюджетного відшкодування з податку на додану вартість)</t>
  </si>
  <si>
    <t>8.3.4 бюджетного відшкодування з податку на додану вартість</t>
  </si>
  <si>
    <t>8.3.5 акцизного податку</t>
  </si>
  <si>
    <t>8.3.6 збору за першу реєстрацію транспортного засобу</t>
  </si>
  <si>
    <t>8.3.7 екологічного податку</t>
  </si>
  <si>
    <t>8.3.8 рентної плати за транспортування нафти і нафтопродуктів</t>
  </si>
  <si>
    <t>8.3.9 рентної плати за нафту, природний газ і газовий конденсат</t>
  </si>
  <si>
    <t>8.3.10 плати за користування надрами</t>
  </si>
  <si>
    <t>8.3.11 місцевих податків і зборів, крім єдиного податку</t>
  </si>
  <si>
    <t>8.3.12 єдиного податку</t>
  </si>
  <si>
    <t>8.3.13 плати за землю</t>
  </si>
  <si>
    <t>8.3.14 збору за користування радіочастотним ресурсом</t>
  </si>
  <si>
    <t>8.3.15 збору за спеціальне використання води</t>
  </si>
  <si>
    <t>8.3.16 збору за спеціальне використання лісових ресурсів</t>
  </si>
  <si>
    <t>8.4 справи за зверненням органів доходів і зборів (усього),
з них щодо:</t>
  </si>
  <si>
    <t>8.4.1 визнання оспорюванних правочинів недійсними та застосування визначених законодавством заходів, пов’язаних із визнанням правочинів недійсними</t>
  </si>
  <si>
    <t>8.4.2 стягнення в дохід держави коштів, отриманих за нікчемними договорами</t>
  </si>
  <si>
    <t>8.4.3 припинення юридичної особи (припинення підприємницької діяльності фізичної особи–підприємця)</t>
  </si>
  <si>
    <t>9. Справи зі спорів з приводу реалізації публічної фінансової політики, зокрема зі спорів у сфері:</t>
  </si>
  <si>
    <t>9.1 валютного регулювання і валютного контролю, 
у тому числі:</t>
  </si>
  <si>
    <t>9.1.1 спорів за участю органів доходів і зборів</t>
  </si>
  <si>
    <t>9.2 грошового обігу та розрахунків, 
у тому числі:</t>
  </si>
  <si>
    <t>9.2.1 спорів за участю органів доходів і зборів</t>
  </si>
  <si>
    <t>9.3 бюджетної системи та бюджетного процесу; державного боргу</t>
  </si>
  <si>
    <t>9.4 державного регулювання ринків фінансових послуг, 
у тому числі:</t>
  </si>
  <si>
    <t>9.4.1 операцій із цінними паперами</t>
  </si>
  <si>
    <t>9.5 процедур здійснення контролю Рахунковою палатою, державного фінансового контролю, внутрішньої контрольно-ревізійної роботи</t>
  </si>
  <si>
    <t>10. 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політики, зокрема зі спорів щодо:</t>
  </si>
  <si>
    <t>10.1 збору та обліку єдиного внеску на загальнообов’язкове державне соціальне страхування</t>
  </si>
  <si>
    <t>10.2 управління, нагляду та інших владних управлінських функцій (призначення, перерахунку та здійснення страхових виплат) у сфері відповідних видів загальнообов’язкового державного соціального страхування 
(усього), 
у тому числі:</t>
  </si>
  <si>
    <t>10.2.1 загальнообов’язкового державного страхування від нещасних випадків на виробництві та професійних захворювань, які спричинили втрату працездатності</t>
  </si>
  <si>
    <t>10.2.2 загальнообов’язкового державного страхування у зв'язку з тимчасовою втратою працездатності та витратами, зумовленими похованням</t>
  </si>
  <si>
    <t>10.2.3 загальнообов’язкового державного страхування на випадок безробіття</t>
  </si>
  <si>
    <t>10.2.4 загальнообов’язкового державного пенсійного страхування, у тому числі пенсійного страхування осіб, звільнених з публічної служби (військової служби)</t>
  </si>
  <si>
    <t>10.3 соціального захисту; соціального захисту та зайнятості інвалідів; соціальних послуг (усього), 
у тому числі:</t>
  </si>
  <si>
    <t>10.3.1 соціального захисту дітей війни</t>
  </si>
  <si>
    <t>10.3.2 соціального захисту громадян, які постраждали внаслідок Чорнобильської катастрофи</t>
  </si>
  <si>
    <t>10.3.3 соціального захисту сімей із дітьми</t>
  </si>
  <si>
    <t>10.3.4 соціального захисту та зайнятості інвалідів</t>
  </si>
  <si>
    <t>10.4 праці, зайнятості населення (крім зайнятості інвалідів); реалізації публічної житлової політики (усього), 
у тому числі:</t>
  </si>
  <si>
    <t>10.4.1 праці, зайнятості населення (крім зайнятості інвалідів)</t>
  </si>
  <si>
    <t>10.4.2 реалізації публічної житлової політики</t>
  </si>
  <si>
    <t>11. Справи зі спорів з приводу забезпечення юстиції, зокрема спори у сфері:</t>
  </si>
  <si>
    <t>11.1 судоустрою</t>
  </si>
  <si>
    <t>11.2 прокуратури</t>
  </si>
  <si>
    <t>11.3 адвокатури</t>
  </si>
  <si>
    <t>11.4 нотаріату</t>
  </si>
  <si>
    <t>11.5 виконавчої служби та виконавчого провадження</t>
  </si>
  <si>
    <t>12. Справи зі спорів з відносин публічної служби, зокрема справи щодо:</t>
  </si>
  <si>
    <t>12.1 прийняття громадян на публічну службу</t>
  </si>
  <si>
    <t>12.2 проходження служби</t>
  </si>
  <si>
    <t>12.3 звільнення з публічної служби</t>
  </si>
  <si>
    <t>14. Інші справи</t>
  </si>
  <si>
    <t>14 січня 2019 року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</si>
</sst>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name val="Roboto Condensed Light"/>
      <charset val="204"/>
    </font>
    <font>
      <sz val="13"/>
      <name val="Roboto Condensed Light"/>
      <charset val="204"/>
    </font>
    <font>
      <i/>
      <sz val="13"/>
      <name val="Roboto Condensed Light"/>
      <charset val="204"/>
    </font>
    <font>
      <sz val="14"/>
      <name val="Times New Roman"/>
      <family val="1"/>
      <charset val="204"/>
    </font>
    <font>
      <b/>
      <sz val="14"/>
      <name val="Roboto Condensed Light"/>
      <charset val="204"/>
    </font>
    <font>
      <sz val="14"/>
      <name val="Roboto Condensed Light"/>
      <charset val="204"/>
    </font>
    <font>
      <b/>
      <sz val="20"/>
      <name val="Roboto Condensed Light"/>
      <charset val="204"/>
    </font>
    <font>
      <sz val="20"/>
      <name val="Roboto Condensed Light"/>
      <charset val="204"/>
    </font>
    <font>
      <b/>
      <i/>
      <sz val="20"/>
      <name val="Roboto Condensed Light"/>
      <charset val="204"/>
    </font>
    <font>
      <b/>
      <i/>
      <sz val="14"/>
      <name val="Times New Roman"/>
      <family val="1"/>
      <charset val="204"/>
    </font>
    <font>
      <sz val="10"/>
      <name val="Roboto Condensed Light"/>
      <charset val="204"/>
    </font>
    <font>
      <sz val="16"/>
      <color indexed="9"/>
      <name val="Roboto Condensed Light"/>
      <charset val="204"/>
    </font>
    <font>
      <b/>
      <sz val="16"/>
      <name val="Roboto Condensed Light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Roboto Condensed Light"/>
      <charset val="204"/>
    </font>
    <font>
      <i/>
      <sz val="14"/>
      <color indexed="8"/>
      <name val="Roboto Condensed Light"/>
      <charset val="204"/>
    </font>
    <font>
      <b/>
      <i/>
      <sz val="14"/>
      <color indexed="8"/>
      <name val="Roboto Condensed Light"/>
      <charset val="204"/>
    </font>
    <font>
      <sz val="14"/>
      <color indexed="8"/>
      <name val="Roboto Condensed Light"/>
      <charset val="204"/>
    </font>
    <font>
      <sz val="16"/>
      <name val="Roboto Condensed Light"/>
      <charset val="204"/>
    </font>
    <font>
      <i/>
      <sz val="16"/>
      <name val="Roboto Condensed Light"/>
      <charset val="204"/>
    </font>
    <font>
      <sz val="16"/>
      <color indexed="8"/>
      <name val="Roboto Condensed Light"/>
      <charset val="204"/>
    </font>
    <font>
      <b/>
      <sz val="16"/>
      <color indexed="8"/>
      <name val="Roboto Condensed Light"/>
      <charset val="204"/>
    </font>
    <font>
      <sz val="18"/>
      <name val="Roboto Condensed Light"/>
      <charset val="204"/>
    </font>
    <font>
      <b/>
      <sz val="18"/>
      <name val="Roboto Condensed Light"/>
      <charset val="204"/>
    </font>
    <font>
      <b/>
      <i/>
      <sz val="18"/>
      <name val="Roboto Condensed Light"/>
      <charset val="204"/>
    </font>
    <font>
      <i/>
      <sz val="18"/>
      <name val="Roboto Condensed Light"/>
      <charset val="204"/>
    </font>
    <font>
      <b/>
      <sz val="24"/>
      <name val="Roboto Condensed Light"/>
      <charset val="204"/>
    </font>
    <font>
      <b/>
      <i/>
      <sz val="16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sz val="22"/>
      <color indexed="8"/>
      <name val="Roboto Condensed Light"/>
      <charset val="204"/>
    </font>
    <font>
      <b/>
      <sz val="26"/>
      <name val="Roboto Condensed Light"/>
      <charset val="204"/>
    </font>
    <font>
      <sz val="10"/>
      <name val="Arial Cyr"/>
      <charset val="204"/>
    </font>
    <font>
      <i/>
      <sz val="16"/>
      <color indexed="8"/>
      <name val="Roboto Condensed Light"/>
      <charset val="204"/>
    </font>
    <font>
      <u/>
      <sz val="20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41" fontId="16" fillId="0" borderId="0" applyFont="0" applyFill="0" applyBorder="0" applyAlignment="0" applyProtection="0"/>
    <xf numFmtId="0" fontId="35" fillId="0" borderId="0"/>
  </cellStyleXfs>
  <cellXfs count="197">
    <xf numFmtId="0" fontId="0" fillId="0" borderId="0" xfId="0"/>
    <xf numFmtId="0" fontId="1" fillId="0" borderId="0" xfId="1" applyFont="1"/>
    <xf numFmtId="0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wrapText="1"/>
    </xf>
    <xf numFmtId="0" fontId="4" fillId="0" borderId="0" xfId="1" applyNumberFormat="1" applyFont="1" applyFill="1" applyBorder="1" applyAlignment="1" applyProtection="1">
      <alignment horizontal="left" wrapText="1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4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1" fillId="0" borderId="2" xfId="1" applyNumberFormat="1" applyFont="1" applyFill="1" applyBorder="1" applyAlignment="1" applyProtection="1"/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0" fontId="4" fillId="0" borderId="6" xfId="1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9" xfId="1" applyNumberFormat="1" applyFont="1" applyFill="1" applyBorder="1" applyAlignment="1" applyProtection="1">
      <alignment horizontal="left" vertical="center" wrapText="1"/>
    </xf>
    <xf numFmtId="0" fontId="5" fillId="0" borderId="7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4" fillId="0" borderId="7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7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4" fillId="0" borderId="10" xfId="1" applyNumberFormat="1" applyFont="1" applyFill="1" applyBorder="1" applyAlignment="1" applyProtection="1"/>
    <xf numFmtId="0" fontId="5" fillId="0" borderId="10" xfId="1" applyNumberFormat="1" applyFont="1" applyFill="1" applyBorder="1" applyAlignment="1" applyProtection="1">
      <alignment horizontal="left" vertical="center" wrapText="1"/>
    </xf>
    <xf numFmtId="0" fontId="4" fillId="0" borderId="10" xfId="1" applyNumberFormat="1" applyFont="1" applyFill="1" applyBorder="1" applyAlignment="1" applyProtection="1">
      <alignment horizontal="left"/>
    </xf>
    <xf numFmtId="0" fontId="4" fillId="0" borderId="10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/>
    <xf numFmtId="0" fontId="4" fillId="0" borderId="7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1" xfId="1" applyNumberFormat="1" applyFont="1" applyFill="1" applyBorder="1" applyAlignment="1" applyProtection="1">
      <alignment vertical="center" wrapText="1"/>
    </xf>
    <xf numFmtId="0" fontId="4" fillId="0" borderId="9" xfId="1" applyNumberFormat="1" applyFont="1" applyFill="1" applyBorder="1" applyAlignment="1" applyProtection="1">
      <alignment vertical="center" wrapText="1"/>
    </xf>
    <xf numFmtId="0" fontId="6" fillId="0" borderId="4" xfId="1" applyNumberFormat="1" applyFont="1" applyFill="1" applyBorder="1" applyAlignment="1" applyProtection="1"/>
    <xf numFmtId="0" fontId="6" fillId="0" borderId="4" xfId="1" applyNumberFormat="1" applyFont="1" applyFill="1" applyBorder="1" applyAlignment="1" applyProtection="1">
      <alignment horizontal="left" vertical="center" wrapText="1"/>
    </xf>
    <xf numFmtId="0" fontId="6" fillId="0" borderId="4" xfId="1" applyNumberFormat="1" applyFont="1" applyFill="1" applyBorder="1" applyAlignment="1" applyProtection="1">
      <alignment horizontal="left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/>
    <xf numFmtId="49" fontId="12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4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right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15" fillId="0" borderId="1" xfId="0" applyNumberFormat="1" applyFont="1" applyFill="1" applyBorder="1" applyAlignment="1" applyProtection="1">
      <alignment horizontal="left" wrapText="1"/>
    </xf>
    <xf numFmtId="0" fontId="15" fillId="0" borderId="1" xfId="0" applyNumberFormat="1" applyFont="1" applyFill="1" applyBorder="1" applyAlignment="1" applyProtection="1">
      <alignment horizontal="right" wrapText="1"/>
    </xf>
    <xf numFmtId="0" fontId="15" fillId="0" borderId="1" xfId="0" applyNumberFormat="1" applyFont="1" applyFill="1" applyBorder="1" applyAlignment="1" applyProtection="1">
      <alignment horizontal="left"/>
    </xf>
    <xf numFmtId="0" fontId="13" fillId="0" borderId="1" xfId="0" applyNumberFormat="1" applyFont="1" applyFill="1" applyBorder="1" applyAlignment="1" applyProtection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6" xfId="2" applyNumberFormat="1" applyFont="1" applyFill="1" applyBorder="1" applyAlignment="1" applyProtection="1">
      <alignment horizontal="center" vertical="center" wrapText="1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20" fillId="0" borderId="6" xfId="2" applyNumberFormat="1" applyFont="1" applyFill="1" applyBorder="1" applyAlignment="1">
      <alignment horizontal="center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/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left" vertical="center" wrapText="1"/>
    </xf>
    <xf numFmtId="3" fontId="15" fillId="0" borderId="6" xfId="0" applyNumberFormat="1" applyFont="1" applyFill="1" applyBorder="1" applyAlignment="1" applyProtection="1">
      <alignment horizontal="center" vertical="center" wrapText="1"/>
    </xf>
    <xf numFmtId="1" fontId="15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1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2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6" xfId="0" applyNumberFormat="1" applyFont="1" applyFill="1" applyBorder="1" applyAlignment="1" applyProtection="1">
      <alignment vertical="center" wrapText="1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left" vertical="center" wrapText="1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left" vertical="top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left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3" fillId="0" borderId="6" xfId="0" applyNumberFormat="1" applyFont="1" applyFill="1" applyBorder="1" applyAlignment="1" applyProtection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left" wrapText="1"/>
    </xf>
    <xf numFmtId="0" fontId="25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right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26" fillId="0" borderId="11" xfId="1" applyNumberFormat="1" applyFont="1" applyFill="1" applyBorder="1" applyAlignment="1" applyProtection="1">
      <alignment horizontal="left" vertical="center" wrapText="1"/>
    </xf>
    <xf numFmtId="0" fontId="27" fillId="0" borderId="11" xfId="1" applyNumberFormat="1" applyFont="1" applyFill="1" applyBorder="1" applyAlignment="1" applyProtection="1">
      <alignment horizontal="left" vertical="center" wrapText="1"/>
    </xf>
    <xf numFmtId="0" fontId="25" fillId="0" borderId="11" xfId="1" applyNumberFormat="1" applyFont="1" applyFill="1" applyBorder="1" applyAlignment="1" applyProtection="1">
      <alignment horizontal="left" vertical="center" wrapText="1"/>
    </xf>
    <xf numFmtId="0" fontId="25" fillId="0" borderId="11" xfId="1" applyFont="1" applyBorder="1" applyAlignment="1">
      <alignment horizontal="left" vertical="top" wrapText="1"/>
    </xf>
    <xf numFmtId="0" fontId="28" fillId="0" borderId="6" xfId="1" applyNumberFormat="1" applyFont="1" applyFill="1" applyBorder="1" applyAlignment="1" applyProtection="1">
      <alignment horizontal="left" vertical="center"/>
    </xf>
    <xf numFmtId="0" fontId="28" fillId="0" borderId="11" xfId="1" applyNumberFormat="1" applyFont="1" applyFill="1" applyBorder="1" applyAlignment="1" applyProtection="1">
      <alignment horizontal="left" vertical="center" wrapText="1"/>
    </xf>
    <xf numFmtId="0" fontId="28" fillId="0" borderId="11" xfId="1" applyNumberFormat="1" applyFont="1" applyFill="1" applyBorder="1" applyAlignment="1" applyProtection="1">
      <alignment horizontal="left" vertical="center"/>
    </xf>
    <xf numFmtId="0" fontId="28" fillId="0" borderId="11" xfId="1" applyFont="1" applyBorder="1" applyAlignment="1">
      <alignment horizontal="left" vertical="center"/>
    </xf>
    <xf numFmtId="0" fontId="26" fillId="0" borderId="11" xfId="1" applyFont="1" applyBorder="1" applyAlignment="1">
      <alignment horizontal="left" vertical="center" wrapText="1"/>
    </xf>
    <xf numFmtId="0" fontId="25" fillId="0" borderId="11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horizontal="left"/>
    </xf>
    <xf numFmtId="0" fontId="25" fillId="0" borderId="4" xfId="0" applyNumberFormat="1" applyFont="1" applyFill="1" applyBorder="1" applyAlignment="1" applyProtection="1">
      <alignment horizontal="center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15" fillId="2" borderId="6" xfId="1" applyNumberFormat="1" applyFont="1" applyFill="1" applyBorder="1" applyAlignment="1" applyProtection="1">
      <alignment horizontal="center" vertical="center" wrapText="1"/>
    </xf>
    <xf numFmtId="0" fontId="15" fillId="0" borderId="6" xfId="1" applyNumberFormat="1" applyFont="1" applyFill="1" applyBorder="1" applyAlignment="1" applyProtection="1">
      <alignment horizontal="center" vertical="center" wrapText="1"/>
    </xf>
    <xf numFmtId="0" fontId="21" fillId="0" borderId="6" xfId="1" applyNumberFormat="1" applyFont="1" applyFill="1" applyBorder="1" applyAlignment="1" applyProtection="1">
      <alignment horizontal="center" vertical="center" wrapText="1"/>
    </xf>
    <xf numFmtId="0" fontId="23" fillId="0" borderId="6" xfId="1" applyNumberFormat="1" applyFont="1" applyFill="1" applyBorder="1" applyAlignment="1" applyProtection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2" fillId="0" borderId="6" xfId="1" applyNumberFormat="1" applyFont="1" applyFill="1" applyBorder="1" applyAlignment="1" applyProtection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15" fillId="0" borderId="6" xfId="1" applyNumberFormat="1" applyFont="1" applyFill="1" applyBorder="1" applyAlignment="1" applyProtection="1">
      <alignment vertical="center" wrapText="1"/>
    </xf>
    <xf numFmtId="1" fontId="3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6" xfId="0" applyNumberFormat="1" applyFont="1" applyFill="1" applyBorder="1" applyAlignment="1" applyProtection="1">
      <alignment horizontal="center" vertical="center" wrapText="1"/>
    </xf>
    <xf numFmtId="1" fontId="3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6" xfId="0" applyNumberFormat="1" applyFont="1" applyFill="1" applyBorder="1" applyAlignment="1" applyProtection="1">
      <alignment horizontal="center" vertical="center" wrapText="1"/>
    </xf>
    <xf numFmtId="0" fontId="31" fillId="0" borderId="6" xfId="0" applyNumberFormat="1" applyFont="1" applyFill="1" applyBorder="1" applyAlignment="1" applyProtection="1">
      <alignment horizontal="center" vertical="center" wrapText="1"/>
    </xf>
    <xf numFmtId="0" fontId="30" fillId="0" borderId="6" xfId="1" applyNumberFormat="1" applyFont="1" applyFill="1" applyBorder="1" applyAlignment="1" applyProtection="1">
      <alignment horizontal="left" vertical="center" wrapText="1"/>
    </xf>
    <xf numFmtId="0" fontId="22" fillId="0" borderId="6" xfId="1" applyNumberFormat="1" applyFont="1" applyFill="1" applyBorder="1" applyAlignment="1" applyProtection="1">
      <alignment horizontal="left" vertical="center" wrapText="1"/>
    </xf>
    <xf numFmtId="0" fontId="21" fillId="0" borderId="6" xfId="1" applyNumberFormat="1" applyFont="1" applyFill="1" applyBorder="1" applyAlignment="1" applyProtection="1">
      <alignment horizontal="left" vertical="center" wrapText="1"/>
    </xf>
    <xf numFmtId="0" fontId="21" fillId="0" borderId="6" xfId="1" applyNumberFormat="1" applyFont="1" applyFill="1" applyBorder="1" applyAlignment="1" applyProtection="1">
      <alignment horizontal="left" vertical="center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34" fillId="0" borderId="1" xfId="1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5" fillId="0" borderId="6" xfId="4" applyFont="1" applyBorder="1" applyAlignment="1">
      <alignment horizontal="left" vertical="center" wrapText="1"/>
    </xf>
    <xf numFmtId="0" fontId="22" fillId="0" borderId="6" xfId="4" applyFont="1" applyBorder="1" applyAlignment="1">
      <alignment horizontal="left" vertical="center" wrapText="1"/>
    </xf>
    <xf numFmtId="0" fontId="15" fillId="0" borderId="6" xfId="0" applyNumberFormat="1" applyFont="1" applyFill="1" applyBorder="1" applyAlignment="1" applyProtection="1">
      <alignment horizontal="left" vertical="center" wrapText="1"/>
    </xf>
    <xf numFmtId="0" fontId="21" fillId="0" borderId="6" xfId="4" applyFont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15" fillId="0" borderId="6" xfId="1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horizontal="center" vertical="center"/>
    </xf>
    <xf numFmtId="3" fontId="3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left" vertical="center" wrapText="1"/>
    </xf>
    <xf numFmtId="49" fontId="21" fillId="0" borderId="6" xfId="0" applyNumberFormat="1" applyFont="1" applyFill="1" applyBorder="1" applyAlignment="1" applyProtection="1">
      <alignment horizontal="left" vertical="center" wrapText="1"/>
    </xf>
    <xf numFmtId="0" fontId="22" fillId="0" borderId="6" xfId="0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vertical="center" wrapText="1"/>
    </xf>
    <xf numFmtId="0" fontId="22" fillId="0" borderId="6" xfId="0" applyNumberFormat="1" applyFont="1" applyFill="1" applyBorder="1" applyAlignment="1" applyProtection="1">
      <alignment vertical="center" wrapText="1"/>
    </xf>
    <xf numFmtId="0" fontId="36" fillId="0" borderId="6" xfId="0" applyNumberFormat="1" applyFont="1" applyFill="1" applyBorder="1" applyAlignment="1" applyProtection="1">
      <alignment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/>
    <xf numFmtId="0" fontId="37" fillId="0" borderId="0" xfId="1" applyNumberFormat="1" applyFont="1" applyFill="1" applyBorder="1" applyAlignment="1" applyProtection="1">
      <alignment wrapText="1"/>
    </xf>
    <xf numFmtId="0" fontId="15" fillId="0" borderId="0" xfId="1" applyNumberFormat="1" applyFont="1" applyFill="1" applyBorder="1" applyAlignment="1" applyProtection="1"/>
    <xf numFmtId="0" fontId="13" fillId="0" borderId="0" xfId="1" applyFont="1"/>
    <xf numFmtId="0" fontId="21" fillId="0" borderId="0" xfId="1" applyNumberFormat="1" applyFont="1" applyFill="1" applyBorder="1" applyAlignment="1" applyProtection="1"/>
    <xf numFmtId="0" fontId="21" fillId="0" borderId="0" xfId="1" applyNumberFormat="1" applyFont="1" applyFill="1" applyBorder="1" applyAlignment="1" applyProtection="1">
      <alignment wrapText="1"/>
    </xf>
  </cellXfs>
  <cellStyles count="5">
    <cellStyle name="Обычный" xfId="0" builtinId="0"/>
    <cellStyle name="Обычный 2 2" xfId="1"/>
    <cellStyle name="Обычный_Розділ 1" xfId="2"/>
    <cellStyle name="Обычный_форма 22-а зміни" xfId="4"/>
    <cellStyle name="Финансовый [0]_Розділ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view="pageBreakPreview" zoomScale="60" zoomScaleNormal="100" workbookViewId="0">
      <selection sqref="A1:M16"/>
    </sheetView>
  </sheetViews>
  <sheetFormatPr defaultColWidth="9.109375" defaultRowHeight="13.2"/>
  <cols>
    <col min="1" max="1" width="7.88671875" style="1" customWidth="1"/>
    <col min="2" max="2" width="7.6640625" style="1" customWidth="1"/>
    <col min="3" max="3" width="4.5546875" style="1" customWidth="1"/>
    <col min="4" max="6" width="9.109375" style="1"/>
    <col min="7" max="7" width="7.33203125" style="1" customWidth="1"/>
    <col min="8" max="8" width="14.6640625" style="1" customWidth="1"/>
    <col min="9" max="9" width="9.109375" style="1"/>
    <col min="10" max="10" width="5.33203125" style="1" customWidth="1"/>
    <col min="11" max="11" width="9.109375" style="1"/>
    <col min="12" max="12" width="21.109375" style="1" customWidth="1"/>
    <col min="13" max="256" width="9.109375" style="1"/>
    <col min="257" max="257" width="7.88671875" style="1" customWidth="1"/>
    <col min="258" max="258" width="7.6640625" style="1" customWidth="1"/>
    <col min="259" max="259" width="4.5546875" style="1" customWidth="1"/>
    <col min="260" max="262" width="9.109375" style="1"/>
    <col min="263" max="263" width="7.33203125" style="1" customWidth="1"/>
    <col min="264" max="264" width="14.6640625" style="1" customWidth="1"/>
    <col min="265" max="265" width="9.109375" style="1"/>
    <col min="266" max="266" width="5.33203125" style="1" customWidth="1"/>
    <col min="267" max="267" width="9.109375" style="1"/>
    <col min="268" max="268" width="21.109375" style="1" customWidth="1"/>
    <col min="269" max="512" width="9.109375" style="1"/>
    <col min="513" max="513" width="7.88671875" style="1" customWidth="1"/>
    <col min="514" max="514" width="7.6640625" style="1" customWidth="1"/>
    <col min="515" max="515" width="4.5546875" style="1" customWidth="1"/>
    <col min="516" max="518" width="9.109375" style="1"/>
    <col min="519" max="519" width="7.33203125" style="1" customWidth="1"/>
    <col min="520" max="520" width="14.6640625" style="1" customWidth="1"/>
    <col min="521" max="521" width="9.109375" style="1"/>
    <col min="522" max="522" width="5.33203125" style="1" customWidth="1"/>
    <col min="523" max="523" width="9.109375" style="1"/>
    <col min="524" max="524" width="21.109375" style="1" customWidth="1"/>
    <col min="525" max="768" width="9.109375" style="1"/>
    <col min="769" max="769" width="7.88671875" style="1" customWidth="1"/>
    <col min="770" max="770" width="7.6640625" style="1" customWidth="1"/>
    <col min="771" max="771" width="4.5546875" style="1" customWidth="1"/>
    <col min="772" max="774" width="9.109375" style="1"/>
    <col min="775" max="775" width="7.33203125" style="1" customWidth="1"/>
    <col min="776" max="776" width="14.6640625" style="1" customWidth="1"/>
    <col min="777" max="777" width="9.109375" style="1"/>
    <col min="778" max="778" width="5.33203125" style="1" customWidth="1"/>
    <col min="779" max="779" width="9.109375" style="1"/>
    <col min="780" max="780" width="21.109375" style="1" customWidth="1"/>
    <col min="781" max="1024" width="9.109375" style="1"/>
    <col min="1025" max="1025" width="7.88671875" style="1" customWidth="1"/>
    <col min="1026" max="1026" width="7.6640625" style="1" customWidth="1"/>
    <col min="1027" max="1027" width="4.5546875" style="1" customWidth="1"/>
    <col min="1028" max="1030" width="9.109375" style="1"/>
    <col min="1031" max="1031" width="7.33203125" style="1" customWidth="1"/>
    <col min="1032" max="1032" width="14.6640625" style="1" customWidth="1"/>
    <col min="1033" max="1033" width="9.109375" style="1"/>
    <col min="1034" max="1034" width="5.33203125" style="1" customWidth="1"/>
    <col min="1035" max="1035" width="9.109375" style="1"/>
    <col min="1036" max="1036" width="21.109375" style="1" customWidth="1"/>
    <col min="1037" max="1280" width="9.109375" style="1"/>
    <col min="1281" max="1281" width="7.88671875" style="1" customWidth="1"/>
    <col min="1282" max="1282" width="7.6640625" style="1" customWidth="1"/>
    <col min="1283" max="1283" width="4.5546875" style="1" customWidth="1"/>
    <col min="1284" max="1286" width="9.109375" style="1"/>
    <col min="1287" max="1287" width="7.33203125" style="1" customWidth="1"/>
    <col min="1288" max="1288" width="14.6640625" style="1" customWidth="1"/>
    <col min="1289" max="1289" width="9.109375" style="1"/>
    <col min="1290" max="1290" width="5.33203125" style="1" customWidth="1"/>
    <col min="1291" max="1291" width="9.109375" style="1"/>
    <col min="1292" max="1292" width="21.109375" style="1" customWidth="1"/>
    <col min="1293" max="1536" width="9.109375" style="1"/>
    <col min="1537" max="1537" width="7.88671875" style="1" customWidth="1"/>
    <col min="1538" max="1538" width="7.6640625" style="1" customWidth="1"/>
    <col min="1539" max="1539" width="4.5546875" style="1" customWidth="1"/>
    <col min="1540" max="1542" width="9.109375" style="1"/>
    <col min="1543" max="1543" width="7.33203125" style="1" customWidth="1"/>
    <col min="1544" max="1544" width="14.6640625" style="1" customWidth="1"/>
    <col min="1545" max="1545" width="9.109375" style="1"/>
    <col min="1546" max="1546" width="5.33203125" style="1" customWidth="1"/>
    <col min="1547" max="1547" width="9.109375" style="1"/>
    <col min="1548" max="1548" width="21.109375" style="1" customWidth="1"/>
    <col min="1549" max="1792" width="9.109375" style="1"/>
    <col min="1793" max="1793" width="7.88671875" style="1" customWidth="1"/>
    <col min="1794" max="1794" width="7.6640625" style="1" customWidth="1"/>
    <col min="1795" max="1795" width="4.5546875" style="1" customWidth="1"/>
    <col min="1796" max="1798" width="9.109375" style="1"/>
    <col min="1799" max="1799" width="7.33203125" style="1" customWidth="1"/>
    <col min="1800" max="1800" width="14.6640625" style="1" customWidth="1"/>
    <col min="1801" max="1801" width="9.109375" style="1"/>
    <col min="1802" max="1802" width="5.33203125" style="1" customWidth="1"/>
    <col min="1803" max="1803" width="9.109375" style="1"/>
    <col min="1804" max="1804" width="21.109375" style="1" customWidth="1"/>
    <col min="1805" max="2048" width="9.109375" style="1"/>
    <col min="2049" max="2049" width="7.88671875" style="1" customWidth="1"/>
    <col min="2050" max="2050" width="7.6640625" style="1" customWidth="1"/>
    <col min="2051" max="2051" width="4.5546875" style="1" customWidth="1"/>
    <col min="2052" max="2054" width="9.109375" style="1"/>
    <col min="2055" max="2055" width="7.33203125" style="1" customWidth="1"/>
    <col min="2056" max="2056" width="14.6640625" style="1" customWidth="1"/>
    <col min="2057" max="2057" width="9.109375" style="1"/>
    <col min="2058" max="2058" width="5.33203125" style="1" customWidth="1"/>
    <col min="2059" max="2059" width="9.109375" style="1"/>
    <col min="2060" max="2060" width="21.109375" style="1" customWidth="1"/>
    <col min="2061" max="2304" width="9.109375" style="1"/>
    <col min="2305" max="2305" width="7.88671875" style="1" customWidth="1"/>
    <col min="2306" max="2306" width="7.6640625" style="1" customWidth="1"/>
    <col min="2307" max="2307" width="4.5546875" style="1" customWidth="1"/>
    <col min="2308" max="2310" width="9.109375" style="1"/>
    <col min="2311" max="2311" width="7.33203125" style="1" customWidth="1"/>
    <col min="2312" max="2312" width="14.6640625" style="1" customWidth="1"/>
    <col min="2313" max="2313" width="9.109375" style="1"/>
    <col min="2314" max="2314" width="5.33203125" style="1" customWidth="1"/>
    <col min="2315" max="2315" width="9.109375" style="1"/>
    <col min="2316" max="2316" width="21.109375" style="1" customWidth="1"/>
    <col min="2317" max="2560" width="9.109375" style="1"/>
    <col min="2561" max="2561" width="7.88671875" style="1" customWidth="1"/>
    <col min="2562" max="2562" width="7.6640625" style="1" customWidth="1"/>
    <col min="2563" max="2563" width="4.5546875" style="1" customWidth="1"/>
    <col min="2564" max="2566" width="9.109375" style="1"/>
    <col min="2567" max="2567" width="7.33203125" style="1" customWidth="1"/>
    <col min="2568" max="2568" width="14.6640625" style="1" customWidth="1"/>
    <col min="2569" max="2569" width="9.109375" style="1"/>
    <col min="2570" max="2570" width="5.33203125" style="1" customWidth="1"/>
    <col min="2571" max="2571" width="9.109375" style="1"/>
    <col min="2572" max="2572" width="21.109375" style="1" customWidth="1"/>
    <col min="2573" max="2816" width="9.109375" style="1"/>
    <col min="2817" max="2817" width="7.88671875" style="1" customWidth="1"/>
    <col min="2818" max="2818" width="7.6640625" style="1" customWidth="1"/>
    <col min="2819" max="2819" width="4.5546875" style="1" customWidth="1"/>
    <col min="2820" max="2822" width="9.109375" style="1"/>
    <col min="2823" max="2823" width="7.33203125" style="1" customWidth="1"/>
    <col min="2824" max="2824" width="14.6640625" style="1" customWidth="1"/>
    <col min="2825" max="2825" width="9.109375" style="1"/>
    <col min="2826" max="2826" width="5.33203125" style="1" customWidth="1"/>
    <col min="2827" max="2827" width="9.109375" style="1"/>
    <col min="2828" max="2828" width="21.109375" style="1" customWidth="1"/>
    <col min="2829" max="3072" width="9.109375" style="1"/>
    <col min="3073" max="3073" width="7.88671875" style="1" customWidth="1"/>
    <col min="3074" max="3074" width="7.6640625" style="1" customWidth="1"/>
    <col min="3075" max="3075" width="4.5546875" style="1" customWidth="1"/>
    <col min="3076" max="3078" width="9.109375" style="1"/>
    <col min="3079" max="3079" width="7.33203125" style="1" customWidth="1"/>
    <col min="3080" max="3080" width="14.6640625" style="1" customWidth="1"/>
    <col min="3081" max="3081" width="9.109375" style="1"/>
    <col min="3082" max="3082" width="5.33203125" style="1" customWidth="1"/>
    <col min="3083" max="3083" width="9.109375" style="1"/>
    <col min="3084" max="3084" width="21.109375" style="1" customWidth="1"/>
    <col min="3085" max="3328" width="9.109375" style="1"/>
    <col min="3329" max="3329" width="7.88671875" style="1" customWidth="1"/>
    <col min="3330" max="3330" width="7.6640625" style="1" customWidth="1"/>
    <col min="3331" max="3331" width="4.5546875" style="1" customWidth="1"/>
    <col min="3332" max="3334" width="9.109375" style="1"/>
    <col min="3335" max="3335" width="7.33203125" style="1" customWidth="1"/>
    <col min="3336" max="3336" width="14.6640625" style="1" customWidth="1"/>
    <col min="3337" max="3337" width="9.109375" style="1"/>
    <col min="3338" max="3338" width="5.33203125" style="1" customWidth="1"/>
    <col min="3339" max="3339" width="9.109375" style="1"/>
    <col min="3340" max="3340" width="21.109375" style="1" customWidth="1"/>
    <col min="3341" max="3584" width="9.109375" style="1"/>
    <col min="3585" max="3585" width="7.88671875" style="1" customWidth="1"/>
    <col min="3586" max="3586" width="7.6640625" style="1" customWidth="1"/>
    <col min="3587" max="3587" width="4.5546875" style="1" customWidth="1"/>
    <col min="3588" max="3590" width="9.109375" style="1"/>
    <col min="3591" max="3591" width="7.33203125" style="1" customWidth="1"/>
    <col min="3592" max="3592" width="14.6640625" style="1" customWidth="1"/>
    <col min="3593" max="3593" width="9.109375" style="1"/>
    <col min="3594" max="3594" width="5.33203125" style="1" customWidth="1"/>
    <col min="3595" max="3595" width="9.109375" style="1"/>
    <col min="3596" max="3596" width="21.109375" style="1" customWidth="1"/>
    <col min="3597" max="3840" width="9.109375" style="1"/>
    <col min="3841" max="3841" width="7.88671875" style="1" customWidth="1"/>
    <col min="3842" max="3842" width="7.6640625" style="1" customWidth="1"/>
    <col min="3843" max="3843" width="4.5546875" style="1" customWidth="1"/>
    <col min="3844" max="3846" width="9.109375" style="1"/>
    <col min="3847" max="3847" width="7.33203125" style="1" customWidth="1"/>
    <col min="3848" max="3848" width="14.6640625" style="1" customWidth="1"/>
    <col min="3849" max="3849" width="9.109375" style="1"/>
    <col min="3850" max="3850" width="5.33203125" style="1" customWidth="1"/>
    <col min="3851" max="3851" width="9.109375" style="1"/>
    <col min="3852" max="3852" width="21.109375" style="1" customWidth="1"/>
    <col min="3853" max="4096" width="9.109375" style="1"/>
    <col min="4097" max="4097" width="7.88671875" style="1" customWidth="1"/>
    <col min="4098" max="4098" width="7.6640625" style="1" customWidth="1"/>
    <col min="4099" max="4099" width="4.5546875" style="1" customWidth="1"/>
    <col min="4100" max="4102" width="9.109375" style="1"/>
    <col min="4103" max="4103" width="7.33203125" style="1" customWidth="1"/>
    <col min="4104" max="4104" width="14.6640625" style="1" customWidth="1"/>
    <col min="4105" max="4105" width="9.109375" style="1"/>
    <col min="4106" max="4106" width="5.33203125" style="1" customWidth="1"/>
    <col min="4107" max="4107" width="9.109375" style="1"/>
    <col min="4108" max="4108" width="21.109375" style="1" customWidth="1"/>
    <col min="4109" max="4352" width="9.109375" style="1"/>
    <col min="4353" max="4353" width="7.88671875" style="1" customWidth="1"/>
    <col min="4354" max="4354" width="7.6640625" style="1" customWidth="1"/>
    <col min="4355" max="4355" width="4.5546875" style="1" customWidth="1"/>
    <col min="4356" max="4358" width="9.109375" style="1"/>
    <col min="4359" max="4359" width="7.33203125" style="1" customWidth="1"/>
    <col min="4360" max="4360" width="14.6640625" style="1" customWidth="1"/>
    <col min="4361" max="4361" width="9.109375" style="1"/>
    <col min="4362" max="4362" width="5.33203125" style="1" customWidth="1"/>
    <col min="4363" max="4363" width="9.109375" style="1"/>
    <col min="4364" max="4364" width="21.109375" style="1" customWidth="1"/>
    <col min="4365" max="4608" width="9.109375" style="1"/>
    <col min="4609" max="4609" width="7.88671875" style="1" customWidth="1"/>
    <col min="4610" max="4610" width="7.6640625" style="1" customWidth="1"/>
    <col min="4611" max="4611" width="4.5546875" style="1" customWidth="1"/>
    <col min="4612" max="4614" width="9.109375" style="1"/>
    <col min="4615" max="4615" width="7.33203125" style="1" customWidth="1"/>
    <col min="4616" max="4616" width="14.6640625" style="1" customWidth="1"/>
    <col min="4617" max="4617" width="9.109375" style="1"/>
    <col min="4618" max="4618" width="5.33203125" style="1" customWidth="1"/>
    <col min="4619" max="4619" width="9.109375" style="1"/>
    <col min="4620" max="4620" width="21.109375" style="1" customWidth="1"/>
    <col min="4621" max="4864" width="9.109375" style="1"/>
    <col min="4865" max="4865" width="7.88671875" style="1" customWidth="1"/>
    <col min="4866" max="4866" width="7.6640625" style="1" customWidth="1"/>
    <col min="4867" max="4867" width="4.5546875" style="1" customWidth="1"/>
    <col min="4868" max="4870" width="9.109375" style="1"/>
    <col min="4871" max="4871" width="7.33203125" style="1" customWidth="1"/>
    <col min="4872" max="4872" width="14.6640625" style="1" customWidth="1"/>
    <col min="4873" max="4873" width="9.109375" style="1"/>
    <col min="4874" max="4874" width="5.33203125" style="1" customWidth="1"/>
    <col min="4875" max="4875" width="9.109375" style="1"/>
    <col min="4876" max="4876" width="21.109375" style="1" customWidth="1"/>
    <col min="4877" max="5120" width="9.109375" style="1"/>
    <col min="5121" max="5121" width="7.88671875" style="1" customWidth="1"/>
    <col min="5122" max="5122" width="7.6640625" style="1" customWidth="1"/>
    <col min="5123" max="5123" width="4.5546875" style="1" customWidth="1"/>
    <col min="5124" max="5126" width="9.109375" style="1"/>
    <col min="5127" max="5127" width="7.33203125" style="1" customWidth="1"/>
    <col min="5128" max="5128" width="14.6640625" style="1" customWidth="1"/>
    <col min="5129" max="5129" width="9.109375" style="1"/>
    <col min="5130" max="5130" width="5.33203125" style="1" customWidth="1"/>
    <col min="5131" max="5131" width="9.109375" style="1"/>
    <col min="5132" max="5132" width="21.109375" style="1" customWidth="1"/>
    <col min="5133" max="5376" width="9.109375" style="1"/>
    <col min="5377" max="5377" width="7.88671875" style="1" customWidth="1"/>
    <col min="5378" max="5378" width="7.6640625" style="1" customWidth="1"/>
    <col min="5379" max="5379" width="4.5546875" style="1" customWidth="1"/>
    <col min="5380" max="5382" width="9.109375" style="1"/>
    <col min="5383" max="5383" width="7.33203125" style="1" customWidth="1"/>
    <col min="5384" max="5384" width="14.6640625" style="1" customWidth="1"/>
    <col min="5385" max="5385" width="9.109375" style="1"/>
    <col min="5386" max="5386" width="5.33203125" style="1" customWidth="1"/>
    <col min="5387" max="5387" width="9.109375" style="1"/>
    <col min="5388" max="5388" width="21.109375" style="1" customWidth="1"/>
    <col min="5389" max="5632" width="9.109375" style="1"/>
    <col min="5633" max="5633" width="7.88671875" style="1" customWidth="1"/>
    <col min="5634" max="5634" width="7.6640625" style="1" customWidth="1"/>
    <col min="5635" max="5635" width="4.5546875" style="1" customWidth="1"/>
    <col min="5636" max="5638" width="9.109375" style="1"/>
    <col min="5639" max="5639" width="7.33203125" style="1" customWidth="1"/>
    <col min="5640" max="5640" width="14.6640625" style="1" customWidth="1"/>
    <col min="5641" max="5641" width="9.109375" style="1"/>
    <col min="5642" max="5642" width="5.33203125" style="1" customWidth="1"/>
    <col min="5643" max="5643" width="9.109375" style="1"/>
    <col min="5644" max="5644" width="21.109375" style="1" customWidth="1"/>
    <col min="5645" max="5888" width="9.109375" style="1"/>
    <col min="5889" max="5889" width="7.88671875" style="1" customWidth="1"/>
    <col min="5890" max="5890" width="7.6640625" style="1" customWidth="1"/>
    <col min="5891" max="5891" width="4.5546875" style="1" customWidth="1"/>
    <col min="5892" max="5894" width="9.109375" style="1"/>
    <col min="5895" max="5895" width="7.33203125" style="1" customWidth="1"/>
    <col min="5896" max="5896" width="14.6640625" style="1" customWidth="1"/>
    <col min="5897" max="5897" width="9.109375" style="1"/>
    <col min="5898" max="5898" width="5.33203125" style="1" customWidth="1"/>
    <col min="5899" max="5899" width="9.109375" style="1"/>
    <col min="5900" max="5900" width="21.109375" style="1" customWidth="1"/>
    <col min="5901" max="6144" width="9.109375" style="1"/>
    <col min="6145" max="6145" width="7.88671875" style="1" customWidth="1"/>
    <col min="6146" max="6146" width="7.6640625" style="1" customWidth="1"/>
    <col min="6147" max="6147" width="4.5546875" style="1" customWidth="1"/>
    <col min="6148" max="6150" width="9.109375" style="1"/>
    <col min="6151" max="6151" width="7.33203125" style="1" customWidth="1"/>
    <col min="6152" max="6152" width="14.6640625" style="1" customWidth="1"/>
    <col min="6153" max="6153" width="9.109375" style="1"/>
    <col min="6154" max="6154" width="5.33203125" style="1" customWidth="1"/>
    <col min="6155" max="6155" width="9.109375" style="1"/>
    <col min="6156" max="6156" width="21.109375" style="1" customWidth="1"/>
    <col min="6157" max="6400" width="9.109375" style="1"/>
    <col min="6401" max="6401" width="7.88671875" style="1" customWidth="1"/>
    <col min="6402" max="6402" width="7.6640625" style="1" customWidth="1"/>
    <col min="6403" max="6403" width="4.5546875" style="1" customWidth="1"/>
    <col min="6404" max="6406" width="9.109375" style="1"/>
    <col min="6407" max="6407" width="7.33203125" style="1" customWidth="1"/>
    <col min="6408" max="6408" width="14.6640625" style="1" customWidth="1"/>
    <col min="6409" max="6409" width="9.109375" style="1"/>
    <col min="6410" max="6410" width="5.33203125" style="1" customWidth="1"/>
    <col min="6411" max="6411" width="9.109375" style="1"/>
    <col min="6412" max="6412" width="21.109375" style="1" customWidth="1"/>
    <col min="6413" max="6656" width="9.109375" style="1"/>
    <col min="6657" max="6657" width="7.88671875" style="1" customWidth="1"/>
    <col min="6658" max="6658" width="7.6640625" style="1" customWidth="1"/>
    <col min="6659" max="6659" width="4.5546875" style="1" customWidth="1"/>
    <col min="6660" max="6662" width="9.109375" style="1"/>
    <col min="6663" max="6663" width="7.33203125" style="1" customWidth="1"/>
    <col min="6664" max="6664" width="14.6640625" style="1" customWidth="1"/>
    <col min="6665" max="6665" width="9.109375" style="1"/>
    <col min="6666" max="6666" width="5.33203125" style="1" customWidth="1"/>
    <col min="6667" max="6667" width="9.109375" style="1"/>
    <col min="6668" max="6668" width="21.109375" style="1" customWidth="1"/>
    <col min="6669" max="6912" width="9.109375" style="1"/>
    <col min="6913" max="6913" width="7.88671875" style="1" customWidth="1"/>
    <col min="6914" max="6914" width="7.6640625" style="1" customWidth="1"/>
    <col min="6915" max="6915" width="4.5546875" style="1" customWidth="1"/>
    <col min="6916" max="6918" width="9.109375" style="1"/>
    <col min="6919" max="6919" width="7.33203125" style="1" customWidth="1"/>
    <col min="6920" max="6920" width="14.6640625" style="1" customWidth="1"/>
    <col min="6921" max="6921" width="9.109375" style="1"/>
    <col min="6922" max="6922" width="5.33203125" style="1" customWidth="1"/>
    <col min="6923" max="6923" width="9.109375" style="1"/>
    <col min="6924" max="6924" width="21.109375" style="1" customWidth="1"/>
    <col min="6925" max="7168" width="9.109375" style="1"/>
    <col min="7169" max="7169" width="7.88671875" style="1" customWidth="1"/>
    <col min="7170" max="7170" width="7.6640625" style="1" customWidth="1"/>
    <col min="7171" max="7171" width="4.5546875" style="1" customWidth="1"/>
    <col min="7172" max="7174" width="9.109375" style="1"/>
    <col min="7175" max="7175" width="7.33203125" style="1" customWidth="1"/>
    <col min="7176" max="7176" width="14.6640625" style="1" customWidth="1"/>
    <col min="7177" max="7177" width="9.109375" style="1"/>
    <col min="7178" max="7178" width="5.33203125" style="1" customWidth="1"/>
    <col min="7179" max="7179" width="9.109375" style="1"/>
    <col min="7180" max="7180" width="21.109375" style="1" customWidth="1"/>
    <col min="7181" max="7424" width="9.109375" style="1"/>
    <col min="7425" max="7425" width="7.88671875" style="1" customWidth="1"/>
    <col min="7426" max="7426" width="7.6640625" style="1" customWidth="1"/>
    <col min="7427" max="7427" width="4.5546875" style="1" customWidth="1"/>
    <col min="7428" max="7430" width="9.109375" style="1"/>
    <col min="7431" max="7431" width="7.33203125" style="1" customWidth="1"/>
    <col min="7432" max="7432" width="14.6640625" style="1" customWidth="1"/>
    <col min="7433" max="7433" width="9.109375" style="1"/>
    <col min="7434" max="7434" width="5.33203125" style="1" customWidth="1"/>
    <col min="7435" max="7435" width="9.109375" style="1"/>
    <col min="7436" max="7436" width="21.109375" style="1" customWidth="1"/>
    <col min="7437" max="7680" width="9.109375" style="1"/>
    <col min="7681" max="7681" width="7.88671875" style="1" customWidth="1"/>
    <col min="7682" max="7682" width="7.6640625" style="1" customWidth="1"/>
    <col min="7683" max="7683" width="4.5546875" style="1" customWidth="1"/>
    <col min="7684" max="7686" width="9.109375" style="1"/>
    <col min="7687" max="7687" width="7.33203125" style="1" customWidth="1"/>
    <col min="7688" max="7688" width="14.6640625" style="1" customWidth="1"/>
    <col min="7689" max="7689" width="9.109375" style="1"/>
    <col min="7690" max="7690" width="5.33203125" style="1" customWidth="1"/>
    <col min="7691" max="7691" width="9.109375" style="1"/>
    <col min="7692" max="7692" width="21.109375" style="1" customWidth="1"/>
    <col min="7693" max="7936" width="9.109375" style="1"/>
    <col min="7937" max="7937" width="7.88671875" style="1" customWidth="1"/>
    <col min="7938" max="7938" width="7.6640625" style="1" customWidth="1"/>
    <col min="7939" max="7939" width="4.5546875" style="1" customWidth="1"/>
    <col min="7940" max="7942" width="9.109375" style="1"/>
    <col min="7943" max="7943" width="7.33203125" style="1" customWidth="1"/>
    <col min="7944" max="7944" width="14.6640625" style="1" customWidth="1"/>
    <col min="7945" max="7945" width="9.109375" style="1"/>
    <col min="7946" max="7946" width="5.33203125" style="1" customWidth="1"/>
    <col min="7947" max="7947" width="9.109375" style="1"/>
    <col min="7948" max="7948" width="21.109375" style="1" customWidth="1"/>
    <col min="7949" max="8192" width="9.109375" style="1"/>
    <col min="8193" max="8193" width="7.88671875" style="1" customWidth="1"/>
    <col min="8194" max="8194" width="7.6640625" style="1" customWidth="1"/>
    <col min="8195" max="8195" width="4.5546875" style="1" customWidth="1"/>
    <col min="8196" max="8198" width="9.109375" style="1"/>
    <col min="8199" max="8199" width="7.33203125" style="1" customWidth="1"/>
    <col min="8200" max="8200" width="14.6640625" style="1" customWidth="1"/>
    <col min="8201" max="8201" width="9.109375" style="1"/>
    <col min="8202" max="8202" width="5.33203125" style="1" customWidth="1"/>
    <col min="8203" max="8203" width="9.109375" style="1"/>
    <col min="8204" max="8204" width="21.109375" style="1" customWidth="1"/>
    <col min="8205" max="8448" width="9.109375" style="1"/>
    <col min="8449" max="8449" width="7.88671875" style="1" customWidth="1"/>
    <col min="8450" max="8450" width="7.6640625" style="1" customWidth="1"/>
    <col min="8451" max="8451" width="4.5546875" style="1" customWidth="1"/>
    <col min="8452" max="8454" width="9.109375" style="1"/>
    <col min="8455" max="8455" width="7.33203125" style="1" customWidth="1"/>
    <col min="8456" max="8456" width="14.6640625" style="1" customWidth="1"/>
    <col min="8457" max="8457" width="9.109375" style="1"/>
    <col min="8458" max="8458" width="5.33203125" style="1" customWidth="1"/>
    <col min="8459" max="8459" width="9.109375" style="1"/>
    <col min="8460" max="8460" width="21.109375" style="1" customWidth="1"/>
    <col min="8461" max="8704" width="9.109375" style="1"/>
    <col min="8705" max="8705" width="7.88671875" style="1" customWidth="1"/>
    <col min="8706" max="8706" width="7.6640625" style="1" customWidth="1"/>
    <col min="8707" max="8707" width="4.5546875" style="1" customWidth="1"/>
    <col min="8708" max="8710" width="9.109375" style="1"/>
    <col min="8711" max="8711" width="7.33203125" style="1" customWidth="1"/>
    <col min="8712" max="8712" width="14.6640625" style="1" customWidth="1"/>
    <col min="8713" max="8713" width="9.109375" style="1"/>
    <col min="8714" max="8714" width="5.33203125" style="1" customWidth="1"/>
    <col min="8715" max="8715" width="9.109375" style="1"/>
    <col min="8716" max="8716" width="21.109375" style="1" customWidth="1"/>
    <col min="8717" max="8960" width="9.109375" style="1"/>
    <col min="8961" max="8961" width="7.88671875" style="1" customWidth="1"/>
    <col min="8962" max="8962" width="7.6640625" style="1" customWidth="1"/>
    <col min="8963" max="8963" width="4.5546875" style="1" customWidth="1"/>
    <col min="8964" max="8966" width="9.109375" style="1"/>
    <col min="8967" max="8967" width="7.33203125" style="1" customWidth="1"/>
    <col min="8968" max="8968" width="14.6640625" style="1" customWidth="1"/>
    <col min="8969" max="8969" width="9.109375" style="1"/>
    <col min="8970" max="8970" width="5.33203125" style="1" customWidth="1"/>
    <col min="8971" max="8971" width="9.109375" style="1"/>
    <col min="8972" max="8972" width="21.109375" style="1" customWidth="1"/>
    <col min="8973" max="9216" width="9.109375" style="1"/>
    <col min="9217" max="9217" width="7.88671875" style="1" customWidth="1"/>
    <col min="9218" max="9218" width="7.6640625" style="1" customWidth="1"/>
    <col min="9219" max="9219" width="4.5546875" style="1" customWidth="1"/>
    <col min="9220" max="9222" width="9.109375" style="1"/>
    <col min="9223" max="9223" width="7.33203125" style="1" customWidth="1"/>
    <col min="9224" max="9224" width="14.6640625" style="1" customWidth="1"/>
    <col min="9225" max="9225" width="9.109375" style="1"/>
    <col min="9226" max="9226" width="5.33203125" style="1" customWidth="1"/>
    <col min="9227" max="9227" width="9.109375" style="1"/>
    <col min="9228" max="9228" width="21.109375" style="1" customWidth="1"/>
    <col min="9229" max="9472" width="9.109375" style="1"/>
    <col min="9473" max="9473" width="7.88671875" style="1" customWidth="1"/>
    <col min="9474" max="9474" width="7.6640625" style="1" customWidth="1"/>
    <col min="9475" max="9475" width="4.5546875" style="1" customWidth="1"/>
    <col min="9476" max="9478" width="9.109375" style="1"/>
    <col min="9479" max="9479" width="7.33203125" style="1" customWidth="1"/>
    <col min="9480" max="9480" width="14.6640625" style="1" customWidth="1"/>
    <col min="9481" max="9481" width="9.109375" style="1"/>
    <col min="9482" max="9482" width="5.33203125" style="1" customWidth="1"/>
    <col min="9483" max="9483" width="9.109375" style="1"/>
    <col min="9484" max="9484" width="21.109375" style="1" customWidth="1"/>
    <col min="9485" max="9728" width="9.109375" style="1"/>
    <col min="9729" max="9729" width="7.88671875" style="1" customWidth="1"/>
    <col min="9730" max="9730" width="7.6640625" style="1" customWidth="1"/>
    <col min="9731" max="9731" width="4.5546875" style="1" customWidth="1"/>
    <col min="9732" max="9734" width="9.109375" style="1"/>
    <col min="9735" max="9735" width="7.33203125" style="1" customWidth="1"/>
    <col min="9736" max="9736" width="14.6640625" style="1" customWidth="1"/>
    <col min="9737" max="9737" width="9.109375" style="1"/>
    <col min="9738" max="9738" width="5.33203125" style="1" customWidth="1"/>
    <col min="9739" max="9739" width="9.109375" style="1"/>
    <col min="9740" max="9740" width="21.109375" style="1" customWidth="1"/>
    <col min="9741" max="9984" width="9.109375" style="1"/>
    <col min="9985" max="9985" width="7.88671875" style="1" customWidth="1"/>
    <col min="9986" max="9986" width="7.6640625" style="1" customWidth="1"/>
    <col min="9987" max="9987" width="4.5546875" style="1" customWidth="1"/>
    <col min="9988" max="9990" width="9.109375" style="1"/>
    <col min="9991" max="9991" width="7.33203125" style="1" customWidth="1"/>
    <col min="9992" max="9992" width="14.6640625" style="1" customWidth="1"/>
    <col min="9993" max="9993" width="9.109375" style="1"/>
    <col min="9994" max="9994" width="5.33203125" style="1" customWidth="1"/>
    <col min="9995" max="9995" width="9.109375" style="1"/>
    <col min="9996" max="9996" width="21.109375" style="1" customWidth="1"/>
    <col min="9997" max="10240" width="9.109375" style="1"/>
    <col min="10241" max="10241" width="7.88671875" style="1" customWidth="1"/>
    <col min="10242" max="10242" width="7.6640625" style="1" customWidth="1"/>
    <col min="10243" max="10243" width="4.5546875" style="1" customWidth="1"/>
    <col min="10244" max="10246" width="9.109375" style="1"/>
    <col min="10247" max="10247" width="7.33203125" style="1" customWidth="1"/>
    <col min="10248" max="10248" width="14.6640625" style="1" customWidth="1"/>
    <col min="10249" max="10249" width="9.109375" style="1"/>
    <col min="10250" max="10250" width="5.33203125" style="1" customWidth="1"/>
    <col min="10251" max="10251" width="9.109375" style="1"/>
    <col min="10252" max="10252" width="21.109375" style="1" customWidth="1"/>
    <col min="10253" max="10496" width="9.109375" style="1"/>
    <col min="10497" max="10497" width="7.88671875" style="1" customWidth="1"/>
    <col min="10498" max="10498" width="7.6640625" style="1" customWidth="1"/>
    <col min="10499" max="10499" width="4.5546875" style="1" customWidth="1"/>
    <col min="10500" max="10502" width="9.109375" style="1"/>
    <col min="10503" max="10503" width="7.33203125" style="1" customWidth="1"/>
    <col min="10504" max="10504" width="14.6640625" style="1" customWidth="1"/>
    <col min="10505" max="10505" width="9.109375" style="1"/>
    <col min="10506" max="10506" width="5.33203125" style="1" customWidth="1"/>
    <col min="10507" max="10507" width="9.109375" style="1"/>
    <col min="10508" max="10508" width="21.109375" style="1" customWidth="1"/>
    <col min="10509" max="10752" width="9.109375" style="1"/>
    <col min="10753" max="10753" width="7.88671875" style="1" customWidth="1"/>
    <col min="10754" max="10754" width="7.6640625" style="1" customWidth="1"/>
    <col min="10755" max="10755" width="4.5546875" style="1" customWidth="1"/>
    <col min="10756" max="10758" width="9.109375" style="1"/>
    <col min="10759" max="10759" width="7.33203125" style="1" customWidth="1"/>
    <col min="10760" max="10760" width="14.6640625" style="1" customWidth="1"/>
    <col min="10761" max="10761" width="9.109375" style="1"/>
    <col min="10762" max="10762" width="5.33203125" style="1" customWidth="1"/>
    <col min="10763" max="10763" width="9.109375" style="1"/>
    <col min="10764" max="10764" width="21.109375" style="1" customWidth="1"/>
    <col min="10765" max="11008" width="9.109375" style="1"/>
    <col min="11009" max="11009" width="7.88671875" style="1" customWidth="1"/>
    <col min="11010" max="11010" width="7.6640625" style="1" customWidth="1"/>
    <col min="11011" max="11011" width="4.5546875" style="1" customWidth="1"/>
    <col min="11012" max="11014" width="9.109375" style="1"/>
    <col min="11015" max="11015" width="7.33203125" style="1" customWidth="1"/>
    <col min="11016" max="11016" width="14.6640625" style="1" customWidth="1"/>
    <col min="11017" max="11017" width="9.109375" style="1"/>
    <col min="11018" max="11018" width="5.33203125" style="1" customWidth="1"/>
    <col min="11019" max="11019" width="9.109375" style="1"/>
    <col min="11020" max="11020" width="21.109375" style="1" customWidth="1"/>
    <col min="11021" max="11264" width="9.109375" style="1"/>
    <col min="11265" max="11265" width="7.88671875" style="1" customWidth="1"/>
    <col min="11266" max="11266" width="7.6640625" style="1" customWidth="1"/>
    <col min="11267" max="11267" width="4.5546875" style="1" customWidth="1"/>
    <col min="11268" max="11270" width="9.109375" style="1"/>
    <col min="11271" max="11271" width="7.33203125" style="1" customWidth="1"/>
    <col min="11272" max="11272" width="14.6640625" style="1" customWidth="1"/>
    <col min="11273" max="11273" width="9.109375" style="1"/>
    <col min="11274" max="11274" width="5.33203125" style="1" customWidth="1"/>
    <col min="11275" max="11275" width="9.109375" style="1"/>
    <col min="11276" max="11276" width="21.109375" style="1" customWidth="1"/>
    <col min="11277" max="11520" width="9.109375" style="1"/>
    <col min="11521" max="11521" width="7.88671875" style="1" customWidth="1"/>
    <col min="11522" max="11522" width="7.6640625" style="1" customWidth="1"/>
    <col min="11523" max="11523" width="4.5546875" style="1" customWidth="1"/>
    <col min="11524" max="11526" width="9.109375" style="1"/>
    <col min="11527" max="11527" width="7.33203125" style="1" customWidth="1"/>
    <col min="11528" max="11528" width="14.6640625" style="1" customWidth="1"/>
    <col min="11529" max="11529" width="9.109375" style="1"/>
    <col min="11530" max="11530" width="5.33203125" style="1" customWidth="1"/>
    <col min="11531" max="11531" width="9.109375" style="1"/>
    <col min="11532" max="11532" width="21.109375" style="1" customWidth="1"/>
    <col min="11533" max="11776" width="9.109375" style="1"/>
    <col min="11777" max="11777" width="7.88671875" style="1" customWidth="1"/>
    <col min="11778" max="11778" width="7.6640625" style="1" customWidth="1"/>
    <col min="11779" max="11779" width="4.5546875" style="1" customWidth="1"/>
    <col min="11780" max="11782" width="9.109375" style="1"/>
    <col min="11783" max="11783" width="7.33203125" style="1" customWidth="1"/>
    <col min="11784" max="11784" width="14.6640625" style="1" customWidth="1"/>
    <col min="11785" max="11785" width="9.109375" style="1"/>
    <col min="11786" max="11786" width="5.33203125" style="1" customWidth="1"/>
    <col min="11787" max="11787" width="9.109375" style="1"/>
    <col min="11788" max="11788" width="21.109375" style="1" customWidth="1"/>
    <col min="11789" max="12032" width="9.109375" style="1"/>
    <col min="12033" max="12033" width="7.88671875" style="1" customWidth="1"/>
    <col min="12034" max="12034" width="7.6640625" style="1" customWidth="1"/>
    <col min="12035" max="12035" width="4.5546875" style="1" customWidth="1"/>
    <col min="12036" max="12038" width="9.109375" style="1"/>
    <col min="12039" max="12039" width="7.33203125" style="1" customWidth="1"/>
    <col min="12040" max="12040" width="14.6640625" style="1" customWidth="1"/>
    <col min="12041" max="12041" width="9.109375" style="1"/>
    <col min="12042" max="12042" width="5.33203125" style="1" customWidth="1"/>
    <col min="12043" max="12043" width="9.109375" style="1"/>
    <col min="12044" max="12044" width="21.109375" style="1" customWidth="1"/>
    <col min="12045" max="12288" width="9.109375" style="1"/>
    <col min="12289" max="12289" width="7.88671875" style="1" customWidth="1"/>
    <col min="12290" max="12290" width="7.6640625" style="1" customWidth="1"/>
    <col min="12291" max="12291" width="4.5546875" style="1" customWidth="1"/>
    <col min="12292" max="12294" width="9.109375" style="1"/>
    <col min="12295" max="12295" width="7.33203125" style="1" customWidth="1"/>
    <col min="12296" max="12296" width="14.6640625" style="1" customWidth="1"/>
    <col min="12297" max="12297" width="9.109375" style="1"/>
    <col min="12298" max="12298" width="5.33203125" style="1" customWidth="1"/>
    <col min="12299" max="12299" width="9.109375" style="1"/>
    <col min="12300" max="12300" width="21.109375" style="1" customWidth="1"/>
    <col min="12301" max="12544" width="9.109375" style="1"/>
    <col min="12545" max="12545" width="7.88671875" style="1" customWidth="1"/>
    <col min="12546" max="12546" width="7.6640625" style="1" customWidth="1"/>
    <col min="12547" max="12547" width="4.5546875" style="1" customWidth="1"/>
    <col min="12548" max="12550" width="9.109375" style="1"/>
    <col min="12551" max="12551" width="7.33203125" style="1" customWidth="1"/>
    <col min="12552" max="12552" width="14.6640625" style="1" customWidth="1"/>
    <col min="12553" max="12553" width="9.109375" style="1"/>
    <col min="12554" max="12554" width="5.33203125" style="1" customWidth="1"/>
    <col min="12555" max="12555" width="9.109375" style="1"/>
    <col min="12556" max="12556" width="21.109375" style="1" customWidth="1"/>
    <col min="12557" max="12800" width="9.109375" style="1"/>
    <col min="12801" max="12801" width="7.88671875" style="1" customWidth="1"/>
    <col min="12802" max="12802" width="7.6640625" style="1" customWidth="1"/>
    <col min="12803" max="12803" width="4.5546875" style="1" customWidth="1"/>
    <col min="12804" max="12806" width="9.109375" style="1"/>
    <col min="12807" max="12807" width="7.33203125" style="1" customWidth="1"/>
    <col min="12808" max="12808" width="14.6640625" style="1" customWidth="1"/>
    <col min="12809" max="12809" width="9.109375" style="1"/>
    <col min="12810" max="12810" width="5.33203125" style="1" customWidth="1"/>
    <col min="12811" max="12811" width="9.109375" style="1"/>
    <col min="12812" max="12812" width="21.109375" style="1" customWidth="1"/>
    <col min="12813" max="13056" width="9.109375" style="1"/>
    <col min="13057" max="13057" width="7.88671875" style="1" customWidth="1"/>
    <col min="13058" max="13058" width="7.6640625" style="1" customWidth="1"/>
    <col min="13059" max="13059" width="4.5546875" style="1" customWidth="1"/>
    <col min="13060" max="13062" width="9.109375" style="1"/>
    <col min="13063" max="13063" width="7.33203125" style="1" customWidth="1"/>
    <col min="13064" max="13064" width="14.6640625" style="1" customWidth="1"/>
    <col min="13065" max="13065" width="9.109375" style="1"/>
    <col min="13066" max="13066" width="5.33203125" style="1" customWidth="1"/>
    <col min="13067" max="13067" width="9.109375" style="1"/>
    <col min="13068" max="13068" width="21.109375" style="1" customWidth="1"/>
    <col min="13069" max="13312" width="9.109375" style="1"/>
    <col min="13313" max="13313" width="7.88671875" style="1" customWidth="1"/>
    <col min="13314" max="13314" width="7.6640625" style="1" customWidth="1"/>
    <col min="13315" max="13315" width="4.5546875" style="1" customWidth="1"/>
    <col min="13316" max="13318" width="9.109375" style="1"/>
    <col min="13319" max="13319" width="7.33203125" style="1" customWidth="1"/>
    <col min="13320" max="13320" width="14.6640625" style="1" customWidth="1"/>
    <col min="13321" max="13321" width="9.109375" style="1"/>
    <col min="13322" max="13322" width="5.33203125" style="1" customWidth="1"/>
    <col min="13323" max="13323" width="9.109375" style="1"/>
    <col min="13324" max="13324" width="21.109375" style="1" customWidth="1"/>
    <col min="13325" max="13568" width="9.109375" style="1"/>
    <col min="13569" max="13569" width="7.88671875" style="1" customWidth="1"/>
    <col min="13570" max="13570" width="7.6640625" style="1" customWidth="1"/>
    <col min="13571" max="13571" width="4.5546875" style="1" customWidth="1"/>
    <col min="13572" max="13574" width="9.109375" style="1"/>
    <col min="13575" max="13575" width="7.33203125" style="1" customWidth="1"/>
    <col min="13576" max="13576" width="14.6640625" style="1" customWidth="1"/>
    <col min="13577" max="13577" width="9.109375" style="1"/>
    <col min="13578" max="13578" width="5.33203125" style="1" customWidth="1"/>
    <col min="13579" max="13579" width="9.109375" style="1"/>
    <col min="13580" max="13580" width="21.109375" style="1" customWidth="1"/>
    <col min="13581" max="13824" width="9.109375" style="1"/>
    <col min="13825" max="13825" width="7.88671875" style="1" customWidth="1"/>
    <col min="13826" max="13826" width="7.6640625" style="1" customWidth="1"/>
    <col min="13827" max="13827" width="4.5546875" style="1" customWidth="1"/>
    <col min="13828" max="13830" width="9.109375" style="1"/>
    <col min="13831" max="13831" width="7.33203125" style="1" customWidth="1"/>
    <col min="13832" max="13832" width="14.6640625" style="1" customWidth="1"/>
    <col min="13833" max="13833" width="9.109375" style="1"/>
    <col min="13834" max="13834" width="5.33203125" style="1" customWidth="1"/>
    <col min="13835" max="13835" width="9.109375" style="1"/>
    <col min="13836" max="13836" width="21.109375" style="1" customWidth="1"/>
    <col min="13837" max="14080" width="9.109375" style="1"/>
    <col min="14081" max="14081" width="7.88671875" style="1" customWidth="1"/>
    <col min="14082" max="14082" width="7.6640625" style="1" customWidth="1"/>
    <col min="14083" max="14083" width="4.5546875" style="1" customWidth="1"/>
    <col min="14084" max="14086" width="9.109375" style="1"/>
    <col min="14087" max="14087" width="7.33203125" style="1" customWidth="1"/>
    <col min="14088" max="14088" width="14.6640625" style="1" customWidth="1"/>
    <col min="14089" max="14089" width="9.109375" style="1"/>
    <col min="14090" max="14090" width="5.33203125" style="1" customWidth="1"/>
    <col min="14091" max="14091" width="9.109375" style="1"/>
    <col min="14092" max="14092" width="21.109375" style="1" customWidth="1"/>
    <col min="14093" max="14336" width="9.109375" style="1"/>
    <col min="14337" max="14337" width="7.88671875" style="1" customWidth="1"/>
    <col min="14338" max="14338" width="7.6640625" style="1" customWidth="1"/>
    <col min="14339" max="14339" width="4.5546875" style="1" customWidth="1"/>
    <col min="14340" max="14342" width="9.109375" style="1"/>
    <col min="14343" max="14343" width="7.33203125" style="1" customWidth="1"/>
    <col min="14344" max="14344" width="14.6640625" style="1" customWidth="1"/>
    <col min="14345" max="14345" width="9.109375" style="1"/>
    <col min="14346" max="14346" width="5.33203125" style="1" customWidth="1"/>
    <col min="14347" max="14347" width="9.109375" style="1"/>
    <col min="14348" max="14348" width="21.109375" style="1" customWidth="1"/>
    <col min="14349" max="14592" width="9.109375" style="1"/>
    <col min="14593" max="14593" width="7.88671875" style="1" customWidth="1"/>
    <col min="14594" max="14594" width="7.6640625" style="1" customWidth="1"/>
    <col min="14595" max="14595" width="4.5546875" style="1" customWidth="1"/>
    <col min="14596" max="14598" width="9.109375" style="1"/>
    <col min="14599" max="14599" width="7.33203125" style="1" customWidth="1"/>
    <col min="14600" max="14600" width="14.6640625" style="1" customWidth="1"/>
    <col min="14601" max="14601" width="9.109375" style="1"/>
    <col min="14602" max="14602" width="5.33203125" style="1" customWidth="1"/>
    <col min="14603" max="14603" width="9.109375" style="1"/>
    <col min="14604" max="14604" width="21.109375" style="1" customWidth="1"/>
    <col min="14605" max="14848" width="9.109375" style="1"/>
    <col min="14849" max="14849" width="7.88671875" style="1" customWidth="1"/>
    <col min="14850" max="14850" width="7.6640625" style="1" customWidth="1"/>
    <col min="14851" max="14851" width="4.5546875" style="1" customWidth="1"/>
    <col min="14852" max="14854" width="9.109375" style="1"/>
    <col min="14855" max="14855" width="7.33203125" style="1" customWidth="1"/>
    <col min="14856" max="14856" width="14.6640625" style="1" customWidth="1"/>
    <col min="14857" max="14857" width="9.109375" style="1"/>
    <col min="14858" max="14858" width="5.33203125" style="1" customWidth="1"/>
    <col min="14859" max="14859" width="9.109375" style="1"/>
    <col min="14860" max="14860" width="21.109375" style="1" customWidth="1"/>
    <col min="14861" max="15104" width="9.109375" style="1"/>
    <col min="15105" max="15105" width="7.88671875" style="1" customWidth="1"/>
    <col min="15106" max="15106" width="7.6640625" style="1" customWidth="1"/>
    <col min="15107" max="15107" width="4.5546875" style="1" customWidth="1"/>
    <col min="15108" max="15110" width="9.109375" style="1"/>
    <col min="15111" max="15111" width="7.33203125" style="1" customWidth="1"/>
    <col min="15112" max="15112" width="14.6640625" style="1" customWidth="1"/>
    <col min="15113" max="15113" width="9.109375" style="1"/>
    <col min="15114" max="15114" width="5.33203125" style="1" customWidth="1"/>
    <col min="15115" max="15115" width="9.109375" style="1"/>
    <col min="15116" max="15116" width="21.109375" style="1" customWidth="1"/>
    <col min="15117" max="15360" width="9.109375" style="1"/>
    <col min="15361" max="15361" width="7.88671875" style="1" customWidth="1"/>
    <col min="15362" max="15362" width="7.6640625" style="1" customWidth="1"/>
    <col min="15363" max="15363" width="4.5546875" style="1" customWidth="1"/>
    <col min="15364" max="15366" width="9.109375" style="1"/>
    <col min="15367" max="15367" width="7.33203125" style="1" customWidth="1"/>
    <col min="15368" max="15368" width="14.6640625" style="1" customWidth="1"/>
    <col min="15369" max="15369" width="9.109375" style="1"/>
    <col min="15370" max="15370" width="5.33203125" style="1" customWidth="1"/>
    <col min="15371" max="15371" width="9.109375" style="1"/>
    <col min="15372" max="15372" width="21.109375" style="1" customWidth="1"/>
    <col min="15373" max="15616" width="9.109375" style="1"/>
    <col min="15617" max="15617" width="7.88671875" style="1" customWidth="1"/>
    <col min="15618" max="15618" width="7.6640625" style="1" customWidth="1"/>
    <col min="15619" max="15619" width="4.5546875" style="1" customWidth="1"/>
    <col min="15620" max="15622" width="9.109375" style="1"/>
    <col min="15623" max="15623" width="7.33203125" style="1" customWidth="1"/>
    <col min="15624" max="15624" width="14.6640625" style="1" customWidth="1"/>
    <col min="15625" max="15625" width="9.109375" style="1"/>
    <col min="15626" max="15626" width="5.33203125" style="1" customWidth="1"/>
    <col min="15627" max="15627" width="9.109375" style="1"/>
    <col min="15628" max="15628" width="21.109375" style="1" customWidth="1"/>
    <col min="15629" max="15872" width="9.109375" style="1"/>
    <col min="15873" max="15873" width="7.88671875" style="1" customWidth="1"/>
    <col min="15874" max="15874" width="7.6640625" style="1" customWidth="1"/>
    <col min="15875" max="15875" width="4.5546875" style="1" customWidth="1"/>
    <col min="15876" max="15878" width="9.109375" style="1"/>
    <col min="15879" max="15879" width="7.33203125" style="1" customWidth="1"/>
    <col min="15880" max="15880" width="14.6640625" style="1" customWidth="1"/>
    <col min="15881" max="15881" width="9.109375" style="1"/>
    <col min="15882" max="15882" width="5.33203125" style="1" customWidth="1"/>
    <col min="15883" max="15883" width="9.109375" style="1"/>
    <col min="15884" max="15884" width="21.109375" style="1" customWidth="1"/>
    <col min="15885" max="16128" width="9.109375" style="1"/>
    <col min="16129" max="16129" width="7.88671875" style="1" customWidth="1"/>
    <col min="16130" max="16130" width="7.6640625" style="1" customWidth="1"/>
    <col min="16131" max="16131" width="4.5546875" style="1" customWidth="1"/>
    <col min="16132" max="16134" width="9.109375" style="1"/>
    <col min="16135" max="16135" width="7.33203125" style="1" customWidth="1"/>
    <col min="16136" max="16136" width="14.6640625" style="1" customWidth="1"/>
    <col min="16137" max="16137" width="9.109375" style="1"/>
    <col min="16138" max="16138" width="5.33203125" style="1" customWidth="1"/>
    <col min="16139" max="16139" width="9.109375" style="1"/>
    <col min="16140" max="16140" width="21.109375" style="1" customWidth="1"/>
    <col min="16141" max="16384" width="9.109375" style="1"/>
  </cols>
  <sheetData>
    <row r="1" spans="1:13" ht="12.9" customHeight="1">
      <c r="D1" s="2"/>
      <c r="E1" s="2"/>
      <c r="F1" s="2"/>
      <c r="G1" s="2"/>
      <c r="H1" s="2"/>
      <c r="I1" s="2"/>
      <c r="J1" s="2"/>
      <c r="K1" s="2"/>
      <c r="L1" s="2"/>
    </row>
    <row r="2" spans="1:13" ht="72" customHeight="1">
      <c r="A2" s="3"/>
      <c r="B2" s="3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3" ht="48.45" customHeight="1">
      <c r="A3" s="3"/>
      <c r="B3" s="3"/>
      <c r="C3" s="5" t="s">
        <v>1</v>
      </c>
      <c r="D3" s="6" t="s">
        <v>2</v>
      </c>
      <c r="E3" s="6"/>
      <c r="F3" s="6"/>
      <c r="G3" s="6"/>
      <c r="H3" s="7"/>
      <c r="I3" s="7"/>
      <c r="J3" s="7"/>
      <c r="K3" s="7"/>
      <c r="L3" s="7"/>
    </row>
    <row r="4" spans="1:13" ht="45.45" customHeight="1">
      <c r="C4" s="8" t="s">
        <v>3</v>
      </c>
      <c r="D4" s="8"/>
      <c r="E4" s="8"/>
      <c r="F4" s="8"/>
      <c r="G4" s="8"/>
      <c r="H4" s="9"/>
      <c r="I4" s="9"/>
      <c r="J4" s="9"/>
      <c r="K4" s="9"/>
      <c r="L4" s="9"/>
    </row>
    <row r="5" spans="1:13" ht="12.9" customHeight="1">
      <c r="C5" s="10"/>
      <c r="D5" s="10"/>
      <c r="E5" s="10"/>
      <c r="F5" s="10"/>
      <c r="G5" s="10"/>
      <c r="H5" s="10"/>
      <c r="I5" s="10"/>
      <c r="J5" s="10"/>
      <c r="K5" s="11"/>
      <c r="L5" s="11"/>
    </row>
    <row r="6" spans="1:13" ht="12.9" customHeight="1">
      <c r="B6" s="12"/>
      <c r="C6" s="13" t="s">
        <v>4</v>
      </c>
      <c r="D6" s="14"/>
      <c r="E6" s="14"/>
      <c r="F6" s="14"/>
      <c r="G6" s="15"/>
      <c r="H6" s="16" t="s">
        <v>5</v>
      </c>
      <c r="I6" s="16"/>
      <c r="J6" s="16"/>
      <c r="K6" s="17" t="s">
        <v>6</v>
      </c>
      <c r="L6" s="18"/>
    </row>
    <row r="7" spans="1:13" ht="12.9" customHeight="1">
      <c r="B7" s="12"/>
      <c r="C7" s="19"/>
      <c r="D7" s="20"/>
      <c r="E7" s="20"/>
      <c r="F7" s="20"/>
      <c r="G7" s="21"/>
      <c r="H7" s="16"/>
      <c r="I7" s="16"/>
      <c r="J7" s="16"/>
      <c r="K7" s="17"/>
      <c r="L7" s="18"/>
    </row>
    <row r="8" spans="1:13" ht="55.95" customHeight="1">
      <c r="B8" s="12"/>
      <c r="C8" s="13" t="s">
        <v>7</v>
      </c>
      <c r="D8" s="14"/>
      <c r="E8" s="14"/>
      <c r="F8" s="14"/>
      <c r="G8" s="15"/>
      <c r="H8" s="16" t="s">
        <v>8</v>
      </c>
      <c r="I8" s="16"/>
      <c r="J8" s="16"/>
      <c r="K8" s="22" t="s">
        <v>9</v>
      </c>
      <c r="L8" s="23"/>
    </row>
    <row r="9" spans="1:13" ht="123.75" customHeight="1">
      <c r="B9" s="12"/>
      <c r="C9" s="24"/>
      <c r="D9" s="25"/>
      <c r="E9" s="25"/>
      <c r="F9" s="25"/>
      <c r="G9" s="26"/>
      <c r="H9" s="16"/>
      <c r="I9" s="16"/>
      <c r="J9" s="16"/>
      <c r="K9" s="24" t="s">
        <v>10</v>
      </c>
      <c r="L9" s="25"/>
    </row>
    <row r="10" spans="1:13" ht="30" customHeight="1">
      <c r="B10" s="12"/>
      <c r="C10" s="24"/>
      <c r="D10" s="25"/>
      <c r="E10" s="25"/>
      <c r="F10" s="25"/>
      <c r="G10" s="26"/>
      <c r="H10" s="16"/>
      <c r="I10" s="16"/>
      <c r="J10" s="16"/>
      <c r="K10" s="24"/>
      <c r="L10" s="25"/>
    </row>
    <row r="11" spans="1:13" ht="1.5" customHeight="1">
      <c r="B11" s="12"/>
      <c r="C11" s="19"/>
      <c r="D11" s="20"/>
      <c r="E11" s="20"/>
      <c r="F11" s="20"/>
      <c r="G11" s="21"/>
      <c r="H11" s="16"/>
      <c r="I11" s="16"/>
      <c r="J11" s="16"/>
      <c r="K11" s="27"/>
      <c r="L11" s="28"/>
    </row>
    <row r="12" spans="1:13" ht="25.65" customHeight="1">
      <c r="C12" s="29"/>
      <c r="D12" s="30"/>
      <c r="E12" s="31"/>
      <c r="F12" s="31"/>
      <c r="G12" s="31"/>
      <c r="H12" s="31"/>
      <c r="I12" s="31"/>
      <c r="J12" s="32"/>
      <c r="K12" s="33"/>
      <c r="L12" s="33"/>
    </row>
    <row r="13" spans="1:13" ht="25.65" customHeight="1">
      <c r="B13" s="12"/>
      <c r="C13" s="34" t="s">
        <v>11</v>
      </c>
      <c r="D13" s="35"/>
      <c r="E13" s="35"/>
      <c r="F13" s="35"/>
      <c r="G13" s="35"/>
      <c r="H13" s="35"/>
      <c r="I13" s="35"/>
      <c r="J13" s="35"/>
      <c r="K13" s="35"/>
      <c r="L13" s="36"/>
      <c r="M13" s="37"/>
    </row>
    <row r="14" spans="1:13" ht="27" customHeight="1">
      <c r="B14" s="12"/>
      <c r="C14" s="38" t="s">
        <v>12</v>
      </c>
      <c r="D14" s="39"/>
      <c r="E14" s="39"/>
      <c r="F14" s="39"/>
      <c r="G14" s="39"/>
      <c r="H14" s="39"/>
      <c r="I14" s="39"/>
      <c r="J14" s="39"/>
      <c r="K14" s="39"/>
      <c r="L14" s="40"/>
      <c r="M14" s="37"/>
    </row>
    <row r="15" spans="1:13" ht="24.75" customHeight="1">
      <c r="B15" s="12"/>
      <c r="C15" s="41" t="s">
        <v>13</v>
      </c>
      <c r="D15" s="42"/>
      <c r="E15" s="42"/>
      <c r="F15" s="42"/>
      <c r="G15" s="42"/>
      <c r="H15" s="42"/>
      <c r="I15" s="42"/>
      <c r="J15" s="42"/>
      <c r="K15" s="42"/>
      <c r="L15" s="43"/>
      <c r="M15" s="37"/>
    </row>
    <row r="16" spans="1:13" ht="12.9" customHeight="1">
      <c r="C16" s="44"/>
      <c r="D16" s="45"/>
      <c r="E16" s="46"/>
      <c r="F16" s="45"/>
      <c r="G16" s="46"/>
      <c r="H16" s="46"/>
      <c r="I16" s="46"/>
      <c r="J16" s="47"/>
      <c r="K16" s="46"/>
      <c r="L16" s="46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C15:L15"/>
    <mergeCell ref="C8:G11"/>
    <mergeCell ref="H8:J11"/>
    <mergeCell ref="K8:L8"/>
    <mergeCell ref="K9:L10"/>
    <mergeCell ref="C13:L13"/>
    <mergeCell ref="C14:L14"/>
    <mergeCell ref="D1:L1"/>
    <mergeCell ref="C2:L2"/>
    <mergeCell ref="D3:G3"/>
    <mergeCell ref="C4:G4"/>
    <mergeCell ref="C6:G7"/>
    <mergeCell ref="H6:J7"/>
    <mergeCell ref="K6:L7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="60" zoomScaleNormal="100" workbookViewId="0">
      <selection activeCell="B7" sqref="B7:J7"/>
    </sheetView>
  </sheetViews>
  <sheetFormatPr defaultColWidth="9.109375" defaultRowHeight="13.2"/>
  <cols>
    <col min="1" max="1" width="41.33203125" style="1" customWidth="1"/>
    <col min="2" max="9" width="9.109375" style="1"/>
    <col min="10" max="10" width="70.33203125" style="1" customWidth="1"/>
    <col min="11" max="11" width="16.6640625" style="1" customWidth="1"/>
    <col min="12" max="256" width="9.109375" style="1"/>
    <col min="257" max="257" width="41.33203125" style="1" customWidth="1"/>
    <col min="258" max="265" width="9.109375" style="1"/>
    <col min="266" max="266" width="70.33203125" style="1" customWidth="1"/>
    <col min="267" max="267" width="16.6640625" style="1" customWidth="1"/>
    <col min="268" max="512" width="9.109375" style="1"/>
    <col min="513" max="513" width="41.33203125" style="1" customWidth="1"/>
    <col min="514" max="521" width="9.109375" style="1"/>
    <col min="522" max="522" width="70.33203125" style="1" customWidth="1"/>
    <col min="523" max="523" width="16.6640625" style="1" customWidth="1"/>
    <col min="524" max="768" width="9.109375" style="1"/>
    <col min="769" max="769" width="41.33203125" style="1" customWidth="1"/>
    <col min="770" max="777" width="9.109375" style="1"/>
    <col min="778" max="778" width="70.33203125" style="1" customWidth="1"/>
    <col min="779" max="779" width="16.6640625" style="1" customWidth="1"/>
    <col min="780" max="1024" width="9.109375" style="1"/>
    <col min="1025" max="1025" width="41.33203125" style="1" customWidth="1"/>
    <col min="1026" max="1033" width="9.109375" style="1"/>
    <col min="1034" max="1034" width="70.33203125" style="1" customWidth="1"/>
    <col min="1035" max="1035" width="16.6640625" style="1" customWidth="1"/>
    <col min="1036" max="1280" width="9.109375" style="1"/>
    <col min="1281" max="1281" width="41.33203125" style="1" customWidth="1"/>
    <col min="1282" max="1289" width="9.109375" style="1"/>
    <col min="1290" max="1290" width="70.33203125" style="1" customWidth="1"/>
    <col min="1291" max="1291" width="16.6640625" style="1" customWidth="1"/>
    <col min="1292" max="1536" width="9.109375" style="1"/>
    <col min="1537" max="1537" width="41.33203125" style="1" customWidth="1"/>
    <col min="1538" max="1545" width="9.109375" style="1"/>
    <col min="1546" max="1546" width="70.33203125" style="1" customWidth="1"/>
    <col min="1547" max="1547" width="16.6640625" style="1" customWidth="1"/>
    <col min="1548" max="1792" width="9.109375" style="1"/>
    <col min="1793" max="1793" width="41.33203125" style="1" customWidth="1"/>
    <col min="1794" max="1801" width="9.109375" style="1"/>
    <col min="1802" max="1802" width="70.33203125" style="1" customWidth="1"/>
    <col min="1803" max="1803" width="16.6640625" style="1" customWidth="1"/>
    <col min="1804" max="2048" width="9.109375" style="1"/>
    <col min="2049" max="2049" width="41.33203125" style="1" customWidth="1"/>
    <col min="2050" max="2057" width="9.109375" style="1"/>
    <col min="2058" max="2058" width="70.33203125" style="1" customWidth="1"/>
    <col min="2059" max="2059" width="16.6640625" style="1" customWidth="1"/>
    <col min="2060" max="2304" width="9.109375" style="1"/>
    <col min="2305" max="2305" width="41.33203125" style="1" customWidth="1"/>
    <col min="2306" max="2313" width="9.109375" style="1"/>
    <col min="2314" max="2314" width="70.33203125" style="1" customWidth="1"/>
    <col min="2315" max="2315" width="16.6640625" style="1" customWidth="1"/>
    <col min="2316" max="2560" width="9.109375" style="1"/>
    <col min="2561" max="2561" width="41.33203125" style="1" customWidth="1"/>
    <col min="2562" max="2569" width="9.109375" style="1"/>
    <col min="2570" max="2570" width="70.33203125" style="1" customWidth="1"/>
    <col min="2571" max="2571" width="16.6640625" style="1" customWidth="1"/>
    <col min="2572" max="2816" width="9.109375" style="1"/>
    <col min="2817" max="2817" width="41.33203125" style="1" customWidth="1"/>
    <col min="2818" max="2825" width="9.109375" style="1"/>
    <col min="2826" max="2826" width="70.33203125" style="1" customWidth="1"/>
    <col min="2827" max="2827" width="16.6640625" style="1" customWidth="1"/>
    <col min="2828" max="3072" width="9.109375" style="1"/>
    <col min="3073" max="3073" width="41.33203125" style="1" customWidth="1"/>
    <col min="3074" max="3081" width="9.109375" style="1"/>
    <col min="3082" max="3082" width="70.33203125" style="1" customWidth="1"/>
    <col min="3083" max="3083" width="16.6640625" style="1" customWidth="1"/>
    <col min="3084" max="3328" width="9.109375" style="1"/>
    <col min="3329" max="3329" width="41.33203125" style="1" customWidth="1"/>
    <col min="3330" max="3337" width="9.109375" style="1"/>
    <col min="3338" max="3338" width="70.33203125" style="1" customWidth="1"/>
    <col min="3339" max="3339" width="16.6640625" style="1" customWidth="1"/>
    <col min="3340" max="3584" width="9.109375" style="1"/>
    <col min="3585" max="3585" width="41.33203125" style="1" customWidth="1"/>
    <col min="3586" max="3593" width="9.109375" style="1"/>
    <col min="3594" max="3594" width="70.33203125" style="1" customWidth="1"/>
    <col min="3595" max="3595" width="16.6640625" style="1" customWidth="1"/>
    <col min="3596" max="3840" width="9.109375" style="1"/>
    <col min="3841" max="3841" width="41.33203125" style="1" customWidth="1"/>
    <col min="3842" max="3849" width="9.109375" style="1"/>
    <col min="3850" max="3850" width="70.33203125" style="1" customWidth="1"/>
    <col min="3851" max="3851" width="16.6640625" style="1" customWidth="1"/>
    <col min="3852" max="4096" width="9.109375" style="1"/>
    <col min="4097" max="4097" width="41.33203125" style="1" customWidth="1"/>
    <col min="4098" max="4105" width="9.109375" style="1"/>
    <col min="4106" max="4106" width="70.33203125" style="1" customWidth="1"/>
    <col min="4107" max="4107" width="16.6640625" style="1" customWidth="1"/>
    <col min="4108" max="4352" width="9.109375" style="1"/>
    <col min="4353" max="4353" width="41.33203125" style="1" customWidth="1"/>
    <col min="4354" max="4361" width="9.109375" style="1"/>
    <col min="4362" max="4362" width="70.33203125" style="1" customWidth="1"/>
    <col min="4363" max="4363" width="16.6640625" style="1" customWidth="1"/>
    <col min="4364" max="4608" width="9.109375" style="1"/>
    <col min="4609" max="4609" width="41.33203125" style="1" customWidth="1"/>
    <col min="4610" max="4617" width="9.109375" style="1"/>
    <col min="4618" max="4618" width="70.33203125" style="1" customWidth="1"/>
    <col min="4619" max="4619" width="16.6640625" style="1" customWidth="1"/>
    <col min="4620" max="4864" width="9.109375" style="1"/>
    <col min="4865" max="4865" width="41.33203125" style="1" customWidth="1"/>
    <col min="4866" max="4873" width="9.109375" style="1"/>
    <col min="4874" max="4874" width="70.33203125" style="1" customWidth="1"/>
    <col min="4875" max="4875" width="16.6640625" style="1" customWidth="1"/>
    <col min="4876" max="5120" width="9.109375" style="1"/>
    <col min="5121" max="5121" width="41.33203125" style="1" customWidth="1"/>
    <col min="5122" max="5129" width="9.109375" style="1"/>
    <col min="5130" max="5130" width="70.33203125" style="1" customWidth="1"/>
    <col min="5131" max="5131" width="16.6640625" style="1" customWidth="1"/>
    <col min="5132" max="5376" width="9.109375" style="1"/>
    <col min="5377" max="5377" width="41.33203125" style="1" customWidth="1"/>
    <col min="5378" max="5385" width="9.109375" style="1"/>
    <col min="5386" max="5386" width="70.33203125" style="1" customWidth="1"/>
    <col min="5387" max="5387" width="16.6640625" style="1" customWidth="1"/>
    <col min="5388" max="5632" width="9.109375" style="1"/>
    <col min="5633" max="5633" width="41.33203125" style="1" customWidth="1"/>
    <col min="5634" max="5641" width="9.109375" style="1"/>
    <col min="5642" max="5642" width="70.33203125" style="1" customWidth="1"/>
    <col min="5643" max="5643" width="16.6640625" style="1" customWidth="1"/>
    <col min="5644" max="5888" width="9.109375" style="1"/>
    <col min="5889" max="5889" width="41.33203125" style="1" customWidth="1"/>
    <col min="5890" max="5897" width="9.109375" style="1"/>
    <col min="5898" max="5898" width="70.33203125" style="1" customWidth="1"/>
    <col min="5899" max="5899" width="16.6640625" style="1" customWidth="1"/>
    <col min="5900" max="6144" width="9.109375" style="1"/>
    <col min="6145" max="6145" width="41.33203125" style="1" customWidth="1"/>
    <col min="6146" max="6153" width="9.109375" style="1"/>
    <col min="6154" max="6154" width="70.33203125" style="1" customWidth="1"/>
    <col min="6155" max="6155" width="16.6640625" style="1" customWidth="1"/>
    <col min="6156" max="6400" width="9.109375" style="1"/>
    <col min="6401" max="6401" width="41.33203125" style="1" customWidth="1"/>
    <col min="6402" max="6409" width="9.109375" style="1"/>
    <col min="6410" max="6410" width="70.33203125" style="1" customWidth="1"/>
    <col min="6411" max="6411" width="16.6640625" style="1" customWidth="1"/>
    <col min="6412" max="6656" width="9.109375" style="1"/>
    <col min="6657" max="6657" width="41.33203125" style="1" customWidth="1"/>
    <col min="6658" max="6665" width="9.109375" style="1"/>
    <col min="6666" max="6666" width="70.33203125" style="1" customWidth="1"/>
    <col min="6667" max="6667" width="16.6640625" style="1" customWidth="1"/>
    <col min="6668" max="6912" width="9.109375" style="1"/>
    <col min="6913" max="6913" width="41.33203125" style="1" customWidth="1"/>
    <col min="6914" max="6921" width="9.109375" style="1"/>
    <col min="6922" max="6922" width="70.33203125" style="1" customWidth="1"/>
    <col min="6923" max="6923" width="16.6640625" style="1" customWidth="1"/>
    <col min="6924" max="7168" width="9.109375" style="1"/>
    <col min="7169" max="7169" width="41.33203125" style="1" customWidth="1"/>
    <col min="7170" max="7177" width="9.109375" style="1"/>
    <col min="7178" max="7178" width="70.33203125" style="1" customWidth="1"/>
    <col min="7179" max="7179" width="16.6640625" style="1" customWidth="1"/>
    <col min="7180" max="7424" width="9.109375" style="1"/>
    <col min="7425" max="7425" width="41.33203125" style="1" customWidth="1"/>
    <col min="7426" max="7433" width="9.109375" style="1"/>
    <col min="7434" max="7434" width="70.33203125" style="1" customWidth="1"/>
    <col min="7435" max="7435" width="16.6640625" style="1" customWidth="1"/>
    <col min="7436" max="7680" width="9.109375" style="1"/>
    <col min="7681" max="7681" width="41.33203125" style="1" customWidth="1"/>
    <col min="7682" max="7689" width="9.109375" style="1"/>
    <col min="7690" max="7690" width="70.33203125" style="1" customWidth="1"/>
    <col min="7691" max="7691" width="16.6640625" style="1" customWidth="1"/>
    <col min="7692" max="7936" width="9.109375" style="1"/>
    <col min="7937" max="7937" width="41.33203125" style="1" customWidth="1"/>
    <col min="7938" max="7945" width="9.109375" style="1"/>
    <col min="7946" max="7946" width="70.33203125" style="1" customWidth="1"/>
    <col min="7947" max="7947" width="16.6640625" style="1" customWidth="1"/>
    <col min="7948" max="8192" width="9.109375" style="1"/>
    <col min="8193" max="8193" width="41.33203125" style="1" customWidth="1"/>
    <col min="8194" max="8201" width="9.109375" style="1"/>
    <col min="8202" max="8202" width="70.33203125" style="1" customWidth="1"/>
    <col min="8203" max="8203" width="16.6640625" style="1" customWidth="1"/>
    <col min="8204" max="8448" width="9.109375" style="1"/>
    <col min="8449" max="8449" width="41.33203125" style="1" customWidth="1"/>
    <col min="8450" max="8457" width="9.109375" style="1"/>
    <col min="8458" max="8458" width="70.33203125" style="1" customWidth="1"/>
    <col min="8459" max="8459" width="16.6640625" style="1" customWidth="1"/>
    <col min="8460" max="8704" width="9.109375" style="1"/>
    <col min="8705" max="8705" width="41.33203125" style="1" customWidth="1"/>
    <col min="8706" max="8713" width="9.109375" style="1"/>
    <col min="8714" max="8714" width="70.33203125" style="1" customWidth="1"/>
    <col min="8715" max="8715" width="16.6640625" style="1" customWidth="1"/>
    <col min="8716" max="8960" width="9.109375" style="1"/>
    <col min="8961" max="8961" width="41.33203125" style="1" customWidth="1"/>
    <col min="8962" max="8969" width="9.109375" style="1"/>
    <col min="8970" max="8970" width="70.33203125" style="1" customWidth="1"/>
    <col min="8971" max="8971" width="16.6640625" style="1" customWidth="1"/>
    <col min="8972" max="9216" width="9.109375" style="1"/>
    <col min="9217" max="9217" width="41.33203125" style="1" customWidth="1"/>
    <col min="9218" max="9225" width="9.109375" style="1"/>
    <col min="9226" max="9226" width="70.33203125" style="1" customWidth="1"/>
    <col min="9227" max="9227" width="16.6640625" style="1" customWidth="1"/>
    <col min="9228" max="9472" width="9.109375" style="1"/>
    <col min="9473" max="9473" width="41.33203125" style="1" customWidth="1"/>
    <col min="9474" max="9481" width="9.109375" style="1"/>
    <col min="9482" max="9482" width="70.33203125" style="1" customWidth="1"/>
    <col min="9483" max="9483" width="16.6640625" style="1" customWidth="1"/>
    <col min="9484" max="9728" width="9.109375" style="1"/>
    <col min="9729" max="9729" width="41.33203125" style="1" customWidth="1"/>
    <col min="9730" max="9737" width="9.109375" style="1"/>
    <col min="9738" max="9738" width="70.33203125" style="1" customWidth="1"/>
    <col min="9739" max="9739" width="16.6640625" style="1" customWidth="1"/>
    <col min="9740" max="9984" width="9.109375" style="1"/>
    <col min="9985" max="9985" width="41.33203125" style="1" customWidth="1"/>
    <col min="9986" max="9993" width="9.109375" style="1"/>
    <col min="9994" max="9994" width="70.33203125" style="1" customWidth="1"/>
    <col min="9995" max="9995" width="16.6640625" style="1" customWidth="1"/>
    <col min="9996" max="10240" width="9.109375" style="1"/>
    <col min="10241" max="10241" width="41.33203125" style="1" customWidth="1"/>
    <col min="10242" max="10249" width="9.109375" style="1"/>
    <col min="10250" max="10250" width="70.33203125" style="1" customWidth="1"/>
    <col min="10251" max="10251" width="16.6640625" style="1" customWidth="1"/>
    <col min="10252" max="10496" width="9.109375" style="1"/>
    <col min="10497" max="10497" width="41.33203125" style="1" customWidth="1"/>
    <col min="10498" max="10505" width="9.109375" style="1"/>
    <col min="10506" max="10506" width="70.33203125" style="1" customWidth="1"/>
    <col min="10507" max="10507" width="16.6640625" style="1" customWidth="1"/>
    <col min="10508" max="10752" width="9.109375" style="1"/>
    <col min="10753" max="10753" width="41.33203125" style="1" customWidth="1"/>
    <col min="10754" max="10761" width="9.109375" style="1"/>
    <col min="10762" max="10762" width="70.33203125" style="1" customWidth="1"/>
    <col min="10763" max="10763" width="16.6640625" style="1" customWidth="1"/>
    <col min="10764" max="11008" width="9.109375" style="1"/>
    <col min="11009" max="11009" width="41.33203125" style="1" customWidth="1"/>
    <col min="11010" max="11017" width="9.109375" style="1"/>
    <col min="11018" max="11018" width="70.33203125" style="1" customWidth="1"/>
    <col min="11019" max="11019" width="16.6640625" style="1" customWidth="1"/>
    <col min="11020" max="11264" width="9.109375" style="1"/>
    <col min="11265" max="11265" width="41.33203125" style="1" customWidth="1"/>
    <col min="11266" max="11273" width="9.109375" style="1"/>
    <col min="11274" max="11274" width="70.33203125" style="1" customWidth="1"/>
    <col min="11275" max="11275" width="16.6640625" style="1" customWidth="1"/>
    <col min="11276" max="11520" width="9.109375" style="1"/>
    <col min="11521" max="11521" width="41.33203125" style="1" customWidth="1"/>
    <col min="11522" max="11529" width="9.109375" style="1"/>
    <col min="11530" max="11530" width="70.33203125" style="1" customWidth="1"/>
    <col min="11531" max="11531" width="16.6640625" style="1" customWidth="1"/>
    <col min="11532" max="11776" width="9.109375" style="1"/>
    <col min="11777" max="11777" width="41.33203125" style="1" customWidth="1"/>
    <col min="11778" max="11785" width="9.109375" style="1"/>
    <col min="11786" max="11786" width="70.33203125" style="1" customWidth="1"/>
    <col min="11787" max="11787" width="16.6640625" style="1" customWidth="1"/>
    <col min="11788" max="12032" width="9.109375" style="1"/>
    <col min="12033" max="12033" width="41.33203125" style="1" customWidth="1"/>
    <col min="12034" max="12041" width="9.109375" style="1"/>
    <col min="12042" max="12042" width="70.33203125" style="1" customWidth="1"/>
    <col min="12043" max="12043" width="16.6640625" style="1" customWidth="1"/>
    <col min="12044" max="12288" width="9.109375" style="1"/>
    <col min="12289" max="12289" width="41.33203125" style="1" customWidth="1"/>
    <col min="12290" max="12297" width="9.109375" style="1"/>
    <col min="12298" max="12298" width="70.33203125" style="1" customWidth="1"/>
    <col min="12299" max="12299" width="16.6640625" style="1" customWidth="1"/>
    <col min="12300" max="12544" width="9.109375" style="1"/>
    <col min="12545" max="12545" width="41.33203125" style="1" customWidth="1"/>
    <col min="12546" max="12553" width="9.109375" style="1"/>
    <col min="12554" max="12554" width="70.33203125" style="1" customWidth="1"/>
    <col min="12555" max="12555" width="16.6640625" style="1" customWidth="1"/>
    <col min="12556" max="12800" width="9.109375" style="1"/>
    <col min="12801" max="12801" width="41.33203125" style="1" customWidth="1"/>
    <col min="12802" max="12809" width="9.109375" style="1"/>
    <col min="12810" max="12810" width="70.33203125" style="1" customWidth="1"/>
    <col min="12811" max="12811" width="16.6640625" style="1" customWidth="1"/>
    <col min="12812" max="13056" width="9.109375" style="1"/>
    <col min="13057" max="13057" width="41.33203125" style="1" customWidth="1"/>
    <col min="13058" max="13065" width="9.109375" style="1"/>
    <col min="13066" max="13066" width="70.33203125" style="1" customWidth="1"/>
    <col min="13067" max="13067" width="16.6640625" style="1" customWidth="1"/>
    <col min="13068" max="13312" width="9.109375" style="1"/>
    <col min="13313" max="13313" width="41.33203125" style="1" customWidth="1"/>
    <col min="13314" max="13321" width="9.109375" style="1"/>
    <col min="13322" max="13322" width="70.33203125" style="1" customWidth="1"/>
    <col min="13323" max="13323" width="16.6640625" style="1" customWidth="1"/>
    <col min="13324" max="13568" width="9.109375" style="1"/>
    <col min="13569" max="13569" width="41.33203125" style="1" customWidth="1"/>
    <col min="13570" max="13577" width="9.109375" style="1"/>
    <col min="13578" max="13578" width="70.33203125" style="1" customWidth="1"/>
    <col min="13579" max="13579" width="16.6640625" style="1" customWidth="1"/>
    <col min="13580" max="13824" width="9.109375" style="1"/>
    <col min="13825" max="13825" width="41.33203125" style="1" customWidth="1"/>
    <col min="13826" max="13833" width="9.109375" style="1"/>
    <col min="13834" max="13834" width="70.33203125" style="1" customWidth="1"/>
    <col min="13835" max="13835" width="16.6640625" style="1" customWidth="1"/>
    <col min="13836" max="14080" width="9.109375" style="1"/>
    <col min="14081" max="14081" width="41.33203125" style="1" customWidth="1"/>
    <col min="14082" max="14089" width="9.109375" style="1"/>
    <col min="14090" max="14090" width="70.33203125" style="1" customWidth="1"/>
    <col min="14091" max="14091" width="16.6640625" style="1" customWidth="1"/>
    <col min="14092" max="14336" width="9.109375" style="1"/>
    <col min="14337" max="14337" width="41.33203125" style="1" customWidth="1"/>
    <col min="14338" max="14345" width="9.109375" style="1"/>
    <col min="14346" max="14346" width="70.33203125" style="1" customWidth="1"/>
    <col min="14347" max="14347" width="16.6640625" style="1" customWidth="1"/>
    <col min="14348" max="14592" width="9.109375" style="1"/>
    <col min="14593" max="14593" width="41.33203125" style="1" customWidth="1"/>
    <col min="14594" max="14601" width="9.109375" style="1"/>
    <col min="14602" max="14602" width="70.33203125" style="1" customWidth="1"/>
    <col min="14603" max="14603" width="16.6640625" style="1" customWidth="1"/>
    <col min="14604" max="14848" width="9.109375" style="1"/>
    <col min="14849" max="14849" width="41.33203125" style="1" customWidth="1"/>
    <col min="14850" max="14857" width="9.109375" style="1"/>
    <col min="14858" max="14858" width="70.33203125" style="1" customWidth="1"/>
    <col min="14859" max="14859" width="16.6640625" style="1" customWidth="1"/>
    <col min="14860" max="15104" width="9.109375" style="1"/>
    <col min="15105" max="15105" width="41.33203125" style="1" customWidth="1"/>
    <col min="15106" max="15113" width="9.109375" style="1"/>
    <col min="15114" max="15114" width="70.33203125" style="1" customWidth="1"/>
    <col min="15115" max="15115" width="16.6640625" style="1" customWidth="1"/>
    <col min="15116" max="15360" width="9.109375" style="1"/>
    <col min="15361" max="15361" width="41.33203125" style="1" customWidth="1"/>
    <col min="15362" max="15369" width="9.109375" style="1"/>
    <col min="15370" max="15370" width="70.33203125" style="1" customWidth="1"/>
    <col min="15371" max="15371" width="16.6640625" style="1" customWidth="1"/>
    <col min="15372" max="15616" width="9.109375" style="1"/>
    <col min="15617" max="15617" width="41.33203125" style="1" customWidth="1"/>
    <col min="15618" max="15625" width="9.109375" style="1"/>
    <col min="15626" max="15626" width="70.33203125" style="1" customWidth="1"/>
    <col min="15627" max="15627" width="16.6640625" style="1" customWidth="1"/>
    <col min="15628" max="15872" width="9.109375" style="1"/>
    <col min="15873" max="15873" width="41.33203125" style="1" customWidth="1"/>
    <col min="15874" max="15881" width="9.109375" style="1"/>
    <col min="15882" max="15882" width="70.33203125" style="1" customWidth="1"/>
    <col min="15883" max="15883" width="16.6640625" style="1" customWidth="1"/>
    <col min="15884" max="16128" width="9.109375" style="1"/>
    <col min="16129" max="16129" width="41.33203125" style="1" customWidth="1"/>
    <col min="16130" max="16137" width="9.109375" style="1"/>
    <col min="16138" max="16138" width="70.33203125" style="1" customWidth="1"/>
    <col min="16139" max="16139" width="16.6640625" style="1" customWidth="1"/>
    <col min="16140" max="16384" width="9.109375" style="1"/>
  </cols>
  <sheetData>
    <row r="1" spans="1:11" ht="18.149999999999999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25.2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56.7" customHeight="1">
      <c r="A3" s="53" t="s">
        <v>15</v>
      </c>
      <c r="B3" s="54" t="s">
        <v>16</v>
      </c>
      <c r="C3" s="54"/>
      <c r="D3" s="54"/>
      <c r="E3" s="54"/>
      <c r="F3" s="54"/>
      <c r="G3" s="54"/>
      <c r="H3" s="54"/>
      <c r="I3" s="54"/>
      <c r="J3" s="54"/>
      <c r="K3" s="55">
        <v>3</v>
      </c>
    </row>
    <row r="4" spans="1:11" ht="60.45" customHeight="1">
      <c r="A4" s="56" t="s">
        <v>17</v>
      </c>
      <c r="B4" s="54" t="s">
        <v>18</v>
      </c>
      <c r="C4" s="54"/>
      <c r="D4" s="54"/>
      <c r="E4" s="54"/>
      <c r="F4" s="54"/>
      <c r="G4" s="54"/>
      <c r="H4" s="54"/>
      <c r="I4" s="54"/>
      <c r="J4" s="54"/>
      <c r="K4" s="55">
        <v>3</v>
      </c>
    </row>
    <row r="5" spans="1:11" ht="77.099999999999994" customHeight="1">
      <c r="A5" s="53" t="s">
        <v>19</v>
      </c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5">
        <v>4</v>
      </c>
    </row>
    <row r="6" spans="1:11" ht="60.45" customHeight="1">
      <c r="A6" s="53" t="s">
        <v>21</v>
      </c>
      <c r="B6" s="54" t="s">
        <v>22</v>
      </c>
      <c r="C6" s="54"/>
      <c r="D6" s="54"/>
      <c r="E6" s="54"/>
      <c r="F6" s="54"/>
      <c r="G6" s="54"/>
      <c r="H6" s="54"/>
      <c r="I6" s="54"/>
      <c r="J6" s="54"/>
      <c r="K6" s="55">
        <v>5</v>
      </c>
    </row>
    <row r="7" spans="1:11" ht="63.45" customHeight="1">
      <c r="A7" s="53" t="s">
        <v>23</v>
      </c>
      <c r="B7" s="54" t="s">
        <v>24</v>
      </c>
      <c r="C7" s="54"/>
      <c r="D7" s="54"/>
      <c r="E7" s="54"/>
      <c r="F7" s="54"/>
      <c r="G7" s="54"/>
      <c r="H7" s="54"/>
      <c r="I7" s="54"/>
      <c r="J7" s="54"/>
      <c r="K7" s="57" t="s">
        <v>25</v>
      </c>
    </row>
    <row r="8" spans="1:11" ht="62.7" customHeight="1">
      <c r="A8" s="58"/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ht="27.9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1" ht="18.899999999999999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3"/>
    </row>
    <row r="11" spans="1:11" ht="18.899999999999999" customHeight="1">
      <c r="B11" s="59"/>
      <c r="C11" s="59"/>
      <c r="D11" s="59"/>
      <c r="E11" s="59"/>
      <c r="F11" s="59"/>
      <c r="G11" s="59"/>
      <c r="H11" s="59"/>
      <c r="I11" s="59"/>
      <c r="J11" s="5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B9:J9"/>
    <mergeCell ref="A2:J2"/>
    <mergeCell ref="B3:J3"/>
    <mergeCell ref="B4:J4"/>
    <mergeCell ref="B5:J5"/>
    <mergeCell ref="B6:J6"/>
    <mergeCell ref="B7:J7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topLeftCell="A7" zoomScale="60" zoomScaleNormal="100" workbookViewId="0">
      <selection activeCell="F24" sqref="F24"/>
    </sheetView>
  </sheetViews>
  <sheetFormatPr defaultColWidth="9.109375" defaultRowHeight="13.2"/>
  <cols>
    <col min="1" max="1" width="37.44140625" style="64" customWidth="1"/>
    <col min="2" max="2" width="20.5546875" style="64" customWidth="1"/>
    <col min="3" max="3" width="14.88671875" style="64" customWidth="1"/>
    <col min="4" max="4" width="6.6640625" style="64" customWidth="1"/>
    <col min="5" max="5" width="9.6640625" style="64" customWidth="1"/>
    <col min="6" max="6" width="20" style="64" customWidth="1"/>
    <col min="7" max="7" width="18.6640625" style="64" customWidth="1"/>
    <col min="8" max="8" width="17.33203125" style="64" customWidth="1"/>
    <col min="9" max="9" width="18.33203125" style="64" customWidth="1"/>
    <col min="10" max="10" width="18.44140625" style="64" customWidth="1"/>
    <col min="11" max="11" width="15.5546875" style="64" customWidth="1"/>
    <col min="12" max="12" width="21.6640625" style="64" customWidth="1"/>
    <col min="13" max="13" width="23" style="64" customWidth="1"/>
    <col min="14" max="14" width="20.44140625" style="64" customWidth="1"/>
    <col min="15" max="16" width="17.5546875" style="64" customWidth="1"/>
    <col min="17" max="17" width="21.88671875" style="64" customWidth="1"/>
    <col min="18" max="245" width="10.44140625" style="64" customWidth="1"/>
    <col min="246" max="256" width="9.109375" style="64"/>
    <col min="257" max="257" width="37.44140625" style="64" customWidth="1"/>
    <col min="258" max="258" width="20.5546875" style="64" customWidth="1"/>
    <col min="259" max="259" width="14.88671875" style="64" customWidth="1"/>
    <col min="260" max="260" width="6.6640625" style="64" customWidth="1"/>
    <col min="261" max="261" width="9.6640625" style="64" customWidth="1"/>
    <col min="262" max="262" width="20" style="64" customWidth="1"/>
    <col min="263" max="263" width="18.6640625" style="64" customWidth="1"/>
    <col min="264" max="264" width="17.33203125" style="64" customWidth="1"/>
    <col min="265" max="265" width="18.33203125" style="64" customWidth="1"/>
    <col min="266" max="266" width="18.44140625" style="64" customWidth="1"/>
    <col min="267" max="267" width="15.5546875" style="64" customWidth="1"/>
    <col min="268" max="268" width="21.6640625" style="64" customWidth="1"/>
    <col min="269" max="269" width="23" style="64" customWidth="1"/>
    <col min="270" max="270" width="20.44140625" style="64" customWidth="1"/>
    <col min="271" max="272" width="17.5546875" style="64" customWidth="1"/>
    <col min="273" max="273" width="21.88671875" style="64" customWidth="1"/>
    <col min="274" max="501" width="10.44140625" style="64" customWidth="1"/>
    <col min="502" max="512" width="9.109375" style="64"/>
    <col min="513" max="513" width="37.44140625" style="64" customWidth="1"/>
    <col min="514" max="514" width="20.5546875" style="64" customWidth="1"/>
    <col min="515" max="515" width="14.88671875" style="64" customWidth="1"/>
    <col min="516" max="516" width="6.6640625" style="64" customWidth="1"/>
    <col min="517" max="517" width="9.6640625" style="64" customWidth="1"/>
    <col min="518" max="518" width="20" style="64" customWidth="1"/>
    <col min="519" max="519" width="18.6640625" style="64" customWidth="1"/>
    <col min="520" max="520" width="17.33203125" style="64" customWidth="1"/>
    <col min="521" max="521" width="18.33203125" style="64" customWidth="1"/>
    <col min="522" max="522" width="18.44140625" style="64" customWidth="1"/>
    <col min="523" max="523" width="15.5546875" style="64" customWidth="1"/>
    <col min="524" max="524" width="21.6640625" style="64" customWidth="1"/>
    <col min="525" max="525" width="23" style="64" customWidth="1"/>
    <col min="526" max="526" width="20.44140625" style="64" customWidth="1"/>
    <col min="527" max="528" width="17.5546875" style="64" customWidth="1"/>
    <col min="529" max="529" width="21.88671875" style="64" customWidth="1"/>
    <col min="530" max="757" width="10.44140625" style="64" customWidth="1"/>
    <col min="758" max="768" width="9.109375" style="64"/>
    <col min="769" max="769" width="37.44140625" style="64" customWidth="1"/>
    <col min="770" max="770" width="20.5546875" style="64" customWidth="1"/>
    <col min="771" max="771" width="14.88671875" style="64" customWidth="1"/>
    <col min="772" max="772" width="6.6640625" style="64" customWidth="1"/>
    <col min="773" max="773" width="9.6640625" style="64" customWidth="1"/>
    <col min="774" max="774" width="20" style="64" customWidth="1"/>
    <col min="775" max="775" width="18.6640625" style="64" customWidth="1"/>
    <col min="776" max="776" width="17.33203125" style="64" customWidth="1"/>
    <col min="777" max="777" width="18.33203125" style="64" customWidth="1"/>
    <col min="778" max="778" width="18.44140625" style="64" customWidth="1"/>
    <col min="779" max="779" width="15.5546875" style="64" customWidth="1"/>
    <col min="780" max="780" width="21.6640625" style="64" customWidth="1"/>
    <col min="781" max="781" width="23" style="64" customWidth="1"/>
    <col min="782" max="782" width="20.44140625" style="64" customWidth="1"/>
    <col min="783" max="784" width="17.5546875" style="64" customWidth="1"/>
    <col min="785" max="785" width="21.88671875" style="64" customWidth="1"/>
    <col min="786" max="1013" width="10.44140625" style="64" customWidth="1"/>
    <col min="1014" max="1024" width="9.109375" style="64"/>
    <col min="1025" max="1025" width="37.44140625" style="64" customWidth="1"/>
    <col min="1026" max="1026" width="20.5546875" style="64" customWidth="1"/>
    <col min="1027" max="1027" width="14.88671875" style="64" customWidth="1"/>
    <col min="1028" max="1028" width="6.6640625" style="64" customWidth="1"/>
    <col min="1029" max="1029" width="9.6640625" style="64" customWidth="1"/>
    <col min="1030" max="1030" width="20" style="64" customWidth="1"/>
    <col min="1031" max="1031" width="18.6640625" style="64" customWidth="1"/>
    <col min="1032" max="1032" width="17.33203125" style="64" customWidth="1"/>
    <col min="1033" max="1033" width="18.33203125" style="64" customWidth="1"/>
    <col min="1034" max="1034" width="18.44140625" style="64" customWidth="1"/>
    <col min="1035" max="1035" width="15.5546875" style="64" customWidth="1"/>
    <col min="1036" max="1036" width="21.6640625" style="64" customWidth="1"/>
    <col min="1037" max="1037" width="23" style="64" customWidth="1"/>
    <col min="1038" max="1038" width="20.44140625" style="64" customWidth="1"/>
    <col min="1039" max="1040" width="17.5546875" style="64" customWidth="1"/>
    <col min="1041" max="1041" width="21.88671875" style="64" customWidth="1"/>
    <col min="1042" max="1269" width="10.44140625" style="64" customWidth="1"/>
    <col min="1270" max="1280" width="9.109375" style="64"/>
    <col min="1281" max="1281" width="37.44140625" style="64" customWidth="1"/>
    <col min="1282" max="1282" width="20.5546875" style="64" customWidth="1"/>
    <col min="1283" max="1283" width="14.88671875" style="64" customWidth="1"/>
    <col min="1284" max="1284" width="6.6640625" style="64" customWidth="1"/>
    <col min="1285" max="1285" width="9.6640625" style="64" customWidth="1"/>
    <col min="1286" max="1286" width="20" style="64" customWidth="1"/>
    <col min="1287" max="1287" width="18.6640625" style="64" customWidth="1"/>
    <col min="1288" max="1288" width="17.33203125" style="64" customWidth="1"/>
    <col min="1289" max="1289" width="18.33203125" style="64" customWidth="1"/>
    <col min="1290" max="1290" width="18.44140625" style="64" customWidth="1"/>
    <col min="1291" max="1291" width="15.5546875" style="64" customWidth="1"/>
    <col min="1292" max="1292" width="21.6640625" style="64" customWidth="1"/>
    <col min="1293" max="1293" width="23" style="64" customWidth="1"/>
    <col min="1294" max="1294" width="20.44140625" style="64" customWidth="1"/>
    <col min="1295" max="1296" width="17.5546875" style="64" customWidth="1"/>
    <col min="1297" max="1297" width="21.88671875" style="64" customWidth="1"/>
    <col min="1298" max="1525" width="10.44140625" style="64" customWidth="1"/>
    <col min="1526" max="1536" width="9.109375" style="64"/>
    <col min="1537" max="1537" width="37.44140625" style="64" customWidth="1"/>
    <col min="1538" max="1538" width="20.5546875" style="64" customWidth="1"/>
    <col min="1539" max="1539" width="14.88671875" style="64" customWidth="1"/>
    <col min="1540" max="1540" width="6.6640625" style="64" customWidth="1"/>
    <col min="1541" max="1541" width="9.6640625" style="64" customWidth="1"/>
    <col min="1542" max="1542" width="20" style="64" customWidth="1"/>
    <col min="1543" max="1543" width="18.6640625" style="64" customWidth="1"/>
    <col min="1544" max="1544" width="17.33203125" style="64" customWidth="1"/>
    <col min="1545" max="1545" width="18.33203125" style="64" customWidth="1"/>
    <col min="1546" max="1546" width="18.44140625" style="64" customWidth="1"/>
    <col min="1547" max="1547" width="15.5546875" style="64" customWidth="1"/>
    <col min="1548" max="1548" width="21.6640625" style="64" customWidth="1"/>
    <col min="1549" max="1549" width="23" style="64" customWidth="1"/>
    <col min="1550" max="1550" width="20.44140625" style="64" customWidth="1"/>
    <col min="1551" max="1552" width="17.5546875" style="64" customWidth="1"/>
    <col min="1553" max="1553" width="21.88671875" style="64" customWidth="1"/>
    <col min="1554" max="1781" width="10.44140625" style="64" customWidth="1"/>
    <col min="1782" max="1792" width="9.109375" style="64"/>
    <col min="1793" max="1793" width="37.44140625" style="64" customWidth="1"/>
    <col min="1794" max="1794" width="20.5546875" style="64" customWidth="1"/>
    <col min="1795" max="1795" width="14.88671875" style="64" customWidth="1"/>
    <col min="1796" max="1796" width="6.6640625" style="64" customWidth="1"/>
    <col min="1797" max="1797" width="9.6640625" style="64" customWidth="1"/>
    <col min="1798" max="1798" width="20" style="64" customWidth="1"/>
    <col min="1799" max="1799" width="18.6640625" style="64" customWidth="1"/>
    <col min="1800" max="1800" width="17.33203125" style="64" customWidth="1"/>
    <col min="1801" max="1801" width="18.33203125" style="64" customWidth="1"/>
    <col min="1802" max="1802" width="18.44140625" style="64" customWidth="1"/>
    <col min="1803" max="1803" width="15.5546875" style="64" customWidth="1"/>
    <col min="1804" max="1804" width="21.6640625" style="64" customWidth="1"/>
    <col min="1805" max="1805" width="23" style="64" customWidth="1"/>
    <col min="1806" max="1806" width="20.44140625" style="64" customWidth="1"/>
    <col min="1807" max="1808" width="17.5546875" style="64" customWidth="1"/>
    <col min="1809" max="1809" width="21.88671875" style="64" customWidth="1"/>
    <col min="1810" max="2037" width="10.44140625" style="64" customWidth="1"/>
    <col min="2038" max="2048" width="9.109375" style="64"/>
    <col min="2049" max="2049" width="37.44140625" style="64" customWidth="1"/>
    <col min="2050" max="2050" width="20.5546875" style="64" customWidth="1"/>
    <col min="2051" max="2051" width="14.88671875" style="64" customWidth="1"/>
    <col min="2052" max="2052" width="6.6640625" style="64" customWidth="1"/>
    <col min="2053" max="2053" width="9.6640625" style="64" customWidth="1"/>
    <col min="2054" max="2054" width="20" style="64" customWidth="1"/>
    <col min="2055" max="2055" width="18.6640625" style="64" customWidth="1"/>
    <col min="2056" max="2056" width="17.33203125" style="64" customWidth="1"/>
    <col min="2057" max="2057" width="18.33203125" style="64" customWidth="1"/>
    <col min="2058" max="2058" width="18.44140625" style="64" customWidth="1"/>
    <col min="2059" max="2059" width="15.5546875" style="64" customWidth="1"/>
    <col min="2060" max="2060" width="21.6640625" style="64" customWidth="1"/>
    <col min="2061" max="2061" width="23" style="64" customWidth="1"/>
    <col min="2062" max="2062" width="20.44140625" style="64" customWidth="1"/>
    <col min="2063" max="2064" width="17.5546875" style="64" customWidth="1"/>
    <col min="2065" max="2065" width="21.88671875" style="64" customWidth="1"/>
    <col min="2066" max="2293" width="10.44140625" style="64" customWidth="1"/>
    <col min="2294" max="2304" width="9.109375" style="64"/>
    <col min="2305" max="2305" width="37.44140625" style="64" customWidth="1"/>
    <col min="2306" max="2306" width="20.5546875" style="64" customWidth="1"/>
    <col min="2307" max="2307" width="14.88671875" style="64" customWidth="1"/>
    <col min="2308" max="2308" width="6.6640625" style="64" customWidth="1"/>
    <col min="2309" max="2309" width="9.6640625" style="64" customWidth="1"/>
    <col min="2310" max="2310" width="20" style="64" customWidth="1"/>
    <col min="2311" max="2311" width="18.6640625" style="64" customWidth="1"/>
    <col min="2312" max="2312" width="17.33203125" style="64" customWidth="1"/>
    <col min="2313" max="2313" width="18.33203125" style="64" customWidth="1"/>
    <col min="2314" max="2314" width="18.44140625" style="64" customWidth="1"/>
    <col min="2315" max="2315" width="15.5546875" style="64" customWidth="1"/>
    <col min="2316" max="2316" width="21.6640625" style="64" customWidth="1"/>
    <col min="2317" max="2317" width="23" style="64" customWidth="1"/>
    <col min="2318" max="2318" width="20.44140625" style="64" customWidth="1"/>
    <col min="2319" max="2320" width="17.5546875" style="64" customWidth="1"/>
    <col min="2321" max="2321" width="21.88671875" style="64" customWidth="1"/>
    <col min="2322" max="2549" width="10.44140625" style="64" customWidth="1"/>
    <col min="2550" max="2560" width="9.109375" style="64"/>
    <col min="2561" max="2561" width="37.44140625" style="64" customWidth="1"/>
    <col min="2562" max="2562" width="20.5546875" style="64" customWidth="1"/>
    <col min="2563" max="2563" width="14.88671875" style="64" customWidth="1"/>
    <col min="2564" max="2564" width="6.6640625" style="64" customWidth="1"/>
    <col min="2565" max="2565" width="9.6640625" style="64" customWidth="1"/>
    <col min="2566" max="2566" width="20" style="64" customWidth="1"/>
    <col min="2567" max="2567" width="18.6640625" style="64" customWidth="1"/>
    <col min="2568" max="2568" width="17.33203125" style="64" customWidth="1"/>
    <col min="2569" max="2569" width="18.33203125" style="64" customWidth="1"/>
    <col min="2570" max="2570" width="18.44140625" style="64" customWidth="1"/>
    <col min="2571" max="2571" width="15.5546875" style="64" customWidth="1"/>
    <col min="2572" max="2572" width="21.6640625" style="64" customWidth="1"/>
    <col min="2573" max="2573" width="23" style="64" customWidth="1"/>
    <col min="2574" max="2574" width="20.44140625" style="64" customWidth="1"/>
    <col min="2575" max="2576" width="17.5546875" style="64" customWidth="1"/>
    <col min="2577" max="2577" width="21.88671875" style="64" customWidth="1"/>
    <col min="2578" max="2805" width="10.44140625" style="64" customWidth="1"/>
    <col min="2806" max="2816" width="9.109375" style="64"/>
    <col min="2817" max="2817" width="37.44140625" style="64" customWidth="1"/>
    <col min="2818" max="2818" width="20.5546875" style="64" customWidth="1"/>
    <col min="2819" max="2819" width="14.88671875" style="64" customWidth="1"/>
    <col min="2820" max="2820" width="6.6640625" style="64" customWidth="1"/>
    <col min="2821" max="2821" width="9.6640625" style="64" customWidth="1"/>
    <col min="2822" max="2822" width="20" style="64" customWidth="1"/>
    <col min="2823" max="2823" width="18.6640625" style="64" customWidth="1"/>
    <col min="2824" max="2824" width="17.33203125" style="64" customWidth="1"/>
    <col min="2825" max="2825" width="18.33203125" style="64" customWidth="1"/>
    <col min="2826" max="2826" width="18.44140625" style="64" customWidth="1"/>
    <col min="2827" max="2827" width="15.5546875" style="64" customWidth="1"/>
    <col min="2828" max="2828" width="21.6640625" style="64" customWidth="1"/>
    <col min="2829" max="2829" width="23" style="64" customWidth="1"/>
    <col min="2830" max="2830" width="20.44140625" style="64" customWidth="1"/>
    <col min="2831" max="2832" width="17.5546875" style="64" customWidth="1"/>
    <col min="2833" max="2833" width="21.88671875" style="64" customWidth="1"/>
    <col min="2834" max="3061" width="10.44140625" style="64" customWidth="1"/>
    <col min="3062" max="3072" width="9.109375" style="64"/>
    <col min="3073" max="3073" width="37.44140625" style="64" customWidth="1"/>
    <col min="3074" max="3074" width="20.5546875" style="64" customWidth="1"/>
    <col min="3075" max="3075" width="14.88671875" style="64" customWidth="1"/>
    <col min="3076" max="3076" width="6.6640625" style="64" customWidth="1"/>
    <col min="3077" max="3077" width="9.6640625" style="64" customWidth="1"/>
    <col min="3078" max="3078" width="20" style="64" customWidth="1"/>
    <col min="3079" max="3079" width="18.6640625" style="64" customWidth="1"/>
    <col min="3080" max="3080" width="17.33203125" style="64" customWidth="1"/>
    <col min="3081" max="3081" width="18.33203125" style="64" customWidth="1"/>
    <col min="3082" max="3082" width="18.44140625" style="64" customWidth="1"/>
    <col min="3083" max="3083" width="15.5546875" style="64" customWidth="1"/>
    <col min="3084" max="3084" width="21.6640625" style="64" customWidth="1"/>
    <col min="3085" max="3085" width="23" style="64" customWidth="1"/>
    <col min="3086" max="3086" width="20.44140625" style="64" customWidth="1"/>
    <col min="3087" max="3088" width="17.5546875" style="64" customWidth="1"/>
    <col min="3089" max="3089" width="21.88671875" style="64" customWidth="1"/>
    <col min="3090" max="3317" width="10.44140625" style="64" customWidth="1"/>
    <col min="3318" max="3328" width="9.109375" style="64"/>
    <col min="3329" max="3329" width="37.44140625" style="64" customWidth="1"/>
    <col min="3330" max="3330" width="20.5546875" style="64" customWidth="1"/>
    <col min="3331" max="3331" width="14.88671875" style="64" customWidth="1"/>
    <col min="3332" max="3332" width="6.6640625" style="64" customWidth="1"/>
    <col min="3333" max="3333" width="9.6640625" style="64" customWidth="1"/>
    <col min="3334" max="3334" width="20" style="64" customWidth="1"/>
    <col min="3335" max="3335" width="18.6640625" style="64" customWidth="1"/>
    <col min="3336" max="3336" width="17.33203125" style="64" customWidth="1"/>
    <col min="3337" max="3337" width="18.33203125" style="64" customWidth="1"/>
    <col min="3338" max="3338" width="18.44140625" style="64" customWidth="1"/>
    <col min="3339" max="3339" width="15.5546875" style="64" customWidth="1"/>
    <col min="3340" max="3340" width="21.6640625" style="64" customWidth="1"/>
    <col min="3341" max="3341" width="23" style="64" customWidth="1"/>
    <col min="3342" max="3342" width="20.44140625" style="64" customWidth="1"/>
    <col min="3343" max="3344" width="17.5546875" style="64" customWidth="1"/>
    <col min="3345" max="3345" width="21.88671875" style="64" customWidth="1"/>
    <col min="3346" max="3573" width="10.44140625" style="64" customWidth="1"/>
    <col min="3574" max="3584" width="9.109375" style="64"/>
    <col min="3585" max="3585" width="37.44140625" style="64" customWidth="1"/>
    <col min="3586" max="3586" width="20.5546875" style="64" customWidth="1"/>
    <col min="3587" max="3587" width="14.88671875" style="64" customWidth="1"/>
    <col min="3588" max="3588" width="6.6640625" style="64" customWidth="1"/>
    <col min="3589" max="3589" width="9.6640625" style="64" customWidth="1"/>
    <col min="3590" max="3590" width="20" style="64" customWidth="1"/>
    <col min="3591" max="3591" width="18.6640625" style="64" customWidth="1"/>
    <col min="3592" max="3592" width="17.33203125" style="64" customWidth="1"/>
    <col min="3593" max="3593" width="18.33203125" style="64" customWidth="1"/>
    <col min="3594" max="3594" width="18.44140625" style="64" customWidth="1"/>
    <col min="3595" max="3595" width="15.5546875" style="64" customWidth="1"/>
    <col min="3596" max="3596" width="21.6640625" style="64" customWidth="1"/>
    <col min="3597" max="3597" width="23" style="64" customWidth="1"/>
    <col min="3598" max="3598" width="20.44140625" style="64" customWidth="1"/>
    <col min="3599" max="3600" width="17.5546875" style="64" customWidth="1"/>
    <col min="3601" max="3601" width="21.88671875" style="64" customWidth="1"/>
    <col min="3602" max="3829" width="10.44140625" style="64" customWidth="1"/>
    <col min="3830" max="3840" width="9.109375" style="64"/>
    <col min="3841" max="3841" width="37.44140625" style="64" customWidth="1"/>
    <col min="3842" max="3842" width="20.5546875" style="64" customWidth="1"/>
    <col min="3843" max="3843" width="14.88671875" style="64" customWidth="1"/>
    <col min="3844" max="3844" width="6.6640625" style="64" customWidth="1"/>
    <col min="3845" max="3845" width="9.6640625" style="64" customWidth="1"/>
    <col min="3846" max="3846" width="20" style="64" customWidth="1"/>
    <col min="3847" max="3847" width="18.6640625" style="64" customWidth="1"/>
    <col min="3848" max="3848" width="17.33203125" style="64" customWidth="1"/>
    <col min="3849" max="3849" width="18.33203125" style="64" customWidth="1"/>
    <col min="3850" max="3850" width="18.44140625" style="64" customWidth="1"/>
    <col min="3851" max="3851" width="15.5546875" style="64" customWidth="1"/>
    <col min="3852" max="3852" width="21.6640625" style="64" customWidth="1"/>
    <col min="3853" max="3853" width="23" style="64" customWidth="1"/>
    <col min="3854" max="3854" width="20.44140625" style="64" customWidth="1"/>
    <col min="3855" max="3856" width="17.5546875" style="64" customWidth="1"/>
    <col min="3857" max="3857" width="21.88671875" style="64" customWidth="1"/>
    <col min="3858" max="4085" width="10.44140625" style="64" customWidth="1"/>
    <col min="4086" max="4096" width="9.109375" style="64"/>
    <col min="4097" max="4097" width="37.44140625" style="64" customWidth="1"/>
    <col min="4098" max="4098" width="20.5546875" style="64" customWidth="1"/>
    <col min="4099" max="4099" width="14.88671875" style="64" customWidth="1"/>
    <col min="4100" max="4100" width="6.6640625" style="64" customWidth="1"/>
    <col min="4101" max="4101" width="9.6640625" style="64" customWidth="1"/>
    <col min="4102" max="4102" width="20" style="64" customWidth="1"/>
    <col min="4103" max="4103" width="18.6640625" style="64" customWidth="1"/>
    <col min="4104" max="4104" width="17.33203125" style="64" customWidth="1"/>
    <col min="4105" max="4105" width="18.33203125" style="64" customWidth="1"/>
    <col min="4106" max="4106" width="18.44140625" style="64" customWidth="1"/>
    <col min="4107" max="4107" width="15.5546875" style="64" customWidth="1"/>
    <col min="4108" max="4108" width="21.6640625" style="64" customWidth="1"/>
    <col min="4109" max="4109" width="23" style="64" customWidth="1"/>
    <col min="4110" max="4110" width="20.44140625" style="64" customWidth="1"/>
    <col min="4111" max="4112" width="17.5546875" style="64" customWidth="1"/>
    <col min="4113" max="4113" width="21.88671875" style="64" customWidth="1"/>
    <col min="4114" max="4341" width="10.44140625" style="64" customWidth="1"/>
    <col min="4342" max="4352" width="9.109375" style="64"/>
    <col min="4353" max="4353" width="37.44140625" style="64" customWidth="1"/>
    <col min="4354" max="4354" width="20.5546875" style="64" customWidth="1"/>
    <col min="4355" max="4355" width="14.88671875" style="64" customWidth="1"/>
    <col min="4356" max="4356" width="6.6640625" style="64" customWidth="1"/>
    <col min="4357" max="4357" width="9.6640625" style="64" customWidth="1"/>
    <col min="4358" max="4358" width="20" style="64" customWidth="1"/>
    <col min="4359" max="4359" width="18.6640625" style="64" customWidth="1"/>
    <col min="4360" max="4360" width="17.33203125" style="64" customWidth="1"/>
    <col min="4361" max="4361" width="18.33203125" style="64" customWidth="1"/>
    <col min="4362" max="4362" width="18.44140625" style="64" customWidth="1"/>
    <col min="4363" max="4363" width="15.5546875" style="64" customWidth="1"/>
    <col min="4364" max="4364" width="21.6640625" style="64" customWidth="1"/>
    <col min="4365" max="4365" width="23" style="64" customWidth="1"/>
    <col min="4366" max="4366" width="20.44140625" style="64" customWidth="1"/>
    <col min="4367" max="4368" width="17.5546875" style="64" customWidth="1"/>
    <col min="4369" max="4369" width="21.88671875" style="64" customWidth="1"/>
    <col min="4370" max="4597" width="10.44140625" style="64" customWidth="1"/>
    <col min="4598" max="4608" width="9.109375" style="64"/>
    <col min="4609" max="4609" width="37.44140625" style="64" customWidth="1"/>
    <col min="4610" max="4610" width="20.5546875" style="64" customWidth="1"/>
    <col min="4611" max="4611" width="14.88671875" style="64" customWidth="1"/>
    <col min="4612" max="4612" width="6.6640625" style="64" customWidth="1"/>
    <col min="4613" max="4613" width="9.6640625" style="64" customWidth="1"/>
    <col min="4614" max="4614" width="20" style="64" customWidth="1"/>
    <col min="4615" max="4615" width="18.6640625" style="64" customWidth="1"/>
    <col min="4616" max="4616" width="17.33203125" style="64" customWidth="1"/>
    <col min="4617" max="4617" width="18.33203125" style="64" customWidth="1"/>
    <col min="4618" max="4618" width="18.44140625" style="64" customWidth="1"/>
    <col min="4619" max="4619" width="15.5546875" style="64" customWidth="1"/>
    <col min="4620" max="4620" width="21.6640625" style="64" customWidth="1"/>
    <col min="4621" max="4621" width="23" style="64" customWidth="1"/>
    <col min="4622" max="4622" width="20.44140625" style="64" customWidth="1"/>
    <col min="4623" max="4624" width="17.5546875" style="64" customWidth="1"/>
    <col min="4625" max="4625" width="21.88671875" style="64" customWidth="1"/>
    <col min="4626" max="4853" width="10.44140625" style="64" customWidth="1"/>
    <col min="4854" max="4864" width="9.109375" style="64"/>
    <col min="4865" max="4865" width="37.44140625" style="64" customWidth="1"/>
    <col min="4866" max="4866" width="20.5546875" style="64" customWidth="1"/>
    <col min="4867" max="4867" width="14.88671875" style="64" customWidth="1"/>
    <col min="4868" max="4868" width="6.6640625" style="64" customWidth="1"/>
    <col min="4869" max="4869" width="9.6640625" style="64" customWidth="1"/>
    <col min="4870" max="4870" width="20" style="64" customWidth="1"/>
    <col min="4871" max="4871" width="18.6640625" style="64" customWidth="1"/>
    <col min="4872" max="4872" width="17.33203125" style="64" customWidth="1"/>
    <col min="4873" max="4873" width="18.33203125" style="64" customWidth="1"/>
    <col min="4874" max="4874" width="18.44140625" style="64" customWidth="1"/>
    <col min="4875" max="4875" width="15.5546875" style="64" customWidth="1"/>
    <col min="4876" max="4876" width="21.6640625" style="64" customWidth="1"/>
    <col min="4877" max="4877" width="23" style="64" customWidth="1"/>
    <col min="4878" max="4878" width="20.44140625" style="64" customWidth="1"/>
    <col min="4879" max="4880" width="17.5546875" style="64" customWidth="1"/>
    <col min="4881" max="4881" width="21.88671875" style="64" customWidth="1"/>
    <col min="4882" max="5109" width="10.44140625" style="64" customWidth="1"/>
    <col min="5110" max="5120" width="9.109375" style="64"/>
    <col min="5121" max="5121" width="37.44140625" style="64" customWidth="1"/>
    <col min="5122" max="5122" width="20.5546875" style="64" customWidth="1"/>
    <col min="5123" max="5123" width="14.88671875" style="64" customWidth="1"/>
    <col min="5124" max="5124" width="6.6640625" style="64" customWidth="1"/>
    <col min="5125" max="5125" width="9.6640625" style="64" customWidth="1"/>
    <col min="5126" max="5126" width="20" style="64" customWidth="1"/>
    <col min="5127" max="5127" width="18.6640625" style="64" customWidth="1"/>
    <col min="5128" max="5128" width="17.33203125" style="64" customWidth="1"/>
    <col min="5129" max="5129" width="18.33203125" style="64" customWidth="1"/>
    <col min="5130" max="5130" width="18.44140625" style="64" customWidth="1"/>
    <col min="5131" max="5131" width="15.5546875" style="64" customWidth="1"/>
    <col min="5132" max="5132" width="21.6640625" style="64" customWidth="1"/>
    <col min="5133" max="5133" width="23" style="64" customWidth="1"/>
    <col min="5134" max="5134" width="20.44140625" style="64" customWidth="1"/>
    <col min="5135" max="5136" width="17.5546875" style="64" customWidth="1"/>
    <col min="5137" max="5137" width="21.88671875" style="64" customWidth="1"/>
    <col min="5138" max="5365" width="10.44140625" style="64" customWidth="1"/>
    <col min="5366" max="5376" width="9.109375" style="64"/>
    <col min="5377" max="5377" width="37.44140625" style="64" customWidth="1"/>
    <col min="5378" max="5378" width="20.5546875" style="64" customWidth="1"/>
    <col min="5379" max="5379" width="14.88671875" style="64" customWidth="1"/>
    <col min="5380" max="5380" width="6.6640625" style="64" customWidth="1"/>
    <col min="5381" max="5381" width="9.6640625" style="64" customWidth="1"/>
    <col min="5382" max="5382" width="20" style="64" customWidth="1"/>
    <col min="5383" max="5383" width="18.6640625" style="64" customWidth="1"/>
    <col min="5384" max="5384" width="17.33203125" style="64" customWidth="1"/>
    <col min="5385" max="5385" width="18.33203125" style="64" customWidth="1"/>
    <col min="5386" max="5386" width="18.44140625" style="64" customWidth="1"/>
    <col min="5387" max="5387" width="15.5546875" style="64" customWidth="1"/>
    <col min="5388" max="5388" width="21.6640625" style="64" customWidth="1"/>
    <col min="5389" max="5389" width="23" style="64" customWidth="1"/>
    <col min="5390" max="5390" width="20.44140625" style="64" customWidth="1"/>
    <col min="5391" max="5392" width="17.5546875" style="64" customWidth="1"/>
    <col min="5393" max="5393" width="21.88671875" style="64" customWidth="1"/>
    <col min="5394" max="5621" width="10.44140625" style="64" customWidth="1"/>
    <col min="5622" max="5632" width="9.109375" style="64"/>
    <col min="5633" max="5633" width="37.44140625" style="64" customWidth="1"/>
    <col min="5634" max="5634" width="20.5546875" style="64" customWidth="1"/>
    <col min="5635" max="5635" width="14.88671875" style="64" customWidth="1"/>
    <col min="5636" max="5636" width="6.6640625" style="64" customWidth="1"/>
    <col min="5637" max="5637" width="9.6640625" style="64" customWidth="1"/>
    <col min="5638" max="5638" width="20" style="64" customWidth="1"/>
    <col min="5639" max="5639" width="18.6640625" style="64" customWidth="1"/>
    <col min="5640" max="5640" width="17.33203125" style="64" customWidth="1"/>
    <col min="5641" max="5641" width="18.33203125" style="64" customWidth="1"/>
    <col min="5642" max="5642" width="18.44140625" style="64" customWidth="1"/>
    <col min="5643" max="5643" width="15.5546875" style="64" customWidth="1"/>
    <col min="5644" max="5644" width="21.6640625" style="64" customWidth="1"/>
    <col min="5645" max="5645" width="23" style="64" customWidth="1"/>
    <col min="5646" max="5646" width="20.44140625" style="64" customWidth="1"/>
    <col min="5647" max="5648" width="17.5546875" style="64" customWidth="1"/>
    <col min="5649" max="5649" width="21.88671875" style="64" customWidth="1"/>
    <col min="5650" max="5877" width="10.44140625" style="64" customWidth="1"/>
    <col min="5878" max="5888" width="9.109375" style="64"/>
    <col min="5889" max="5889" width="37.44140625" style="64" customWidth="1"/>
    <col min="5890" max="5890" width="20.5546875" style="64" customWidth="1"/>
    <col min="5891" max="5891" width="14.88671875" style="64" customWidth="1"/>
    <col min="5892" max="5892" width="6.6640625" style="64" customWidth="1"/>
    <col min="5893" max="5893" width="9.6640625" style="64" customWidth="1"/>
    <col min="5894" max="5894" width="20" style="64" customWidth="1"/>
    <col min="5895" max="5895" width="18.6640625" style="64" customWidth="1"/>
    <col min="5896" max="5896" width="17.33203125" style="64" customWidth="1"/>
    <col min="5897" max="5897" width="18.33203125" style="64" customWidth="1"/>
    <col min="5898" max="5898" width="18.44140625" style="64" customWidth="1"/>
    <col min="5899" max="5899" width="15.5546875" style="64" customWidth="1"/>
    <col min="5900" max="5900" width="21.6640625" style="64" customWidth="1"/>
    <col min="5901" max="5901" width="23" style="64" customWidth="1"/>
    <col min="5902" max="5902" width="20.44140625" style="64" customWidth="1"/>
    <col min="5903" max="5904" width="17.5546875" style="64" customWidth="1"/>
    <col min="5905" max="5905" width="21.88671875" style="64" customWidth="1"/>
    <col min="5906" max="6133" width="10.44140625" style="64" customWidth="1"/>
    <col min="6134" max="6144" width="9.109375" style="64"/>
    <col min="6145" max="6145" width="37.44140625" style="64" customWidth="1"/>
    <col min="6146" max="6146" width="20.5546875" style="64" customWidth="1"/>
    <col min="6147" max="6147" width="14.88671875" style="64" customWidth="1"/>
    <col min="6148" max="6148" width="6.6640625" style="64" customWidth="1"/>
    <col min="6149" max="6149" width="9.6640625" style="64" customWidth="1"/>
    <col min="6150" max="6150" width="20" style="64" customWidth="1"/>
    <col min="6151" max="6151" width="18.6640625" style="64" customWidth="1"/>
    <col min="6152" max="6152" width="17.33203125" style="64" customWidth="1"/>
    <col min="6153" max="6153" width="18.33203125" style="64" customWidth="1"/>
    <col min="6154" max="6154" width="18.44140625" style="64" customWidth="1"/>
    <col min="6155" max="6155" width="15.5546875" style="64" customWidth="1"/>
    <col min="6156" max="6156" width="21.6640625" style="64" customWidth="1"/>
    <col min="6157" max="6157" width="23" style="64" customWidth="1"/>
    <col min="6158" max="6158" width="20.44140625" style="64" customWidth="1"/>
    <col min="6159" max="6160" width="17.5546875" style="64" customWidth="1"/>
    <col min="6161" max="6161" width="21.88671875" style="64" customWidth="1"/>
    <col min="6162" max="6389" width="10.44140625" style="64" customWidth="1"/>
    <col min="6390" max="6400" width="9.109375" style="64"/>
    <col min="6401" max="6401" width="37.44140625" style="64" customWidth="1"/>
    <col min="6402" max="6402" width="20.5546875" style="64" customWidth="1"/>
    <col min="6403" max="6403" width="14.88671875" style="64" customWidth="1"/>
    <col min="6404" max="6404" width="6.6640625" style="64" customWidth="1"/>
    <col min="6405" max="6405" width="9.6640625" style="64" customWidth="1"/>
    <col min="6406" max="6406" width="20" style="64" customWidth="1"/>
    <col min="6407" max="6407" width="18.6640625" style="64" customWidth="1"/>
    <col min="6408" max="6408" width="17.33203125" style="64" customWidth="1"/>
    <col min="6409" max="6409" width="18.33203125" style="64" customWidth="1"/>
    <col min="6410" max="6410" width="18.44140625" style="64" customWidth="1"/>
    <col min="6411" max="6411" width="15.5546875" style="64" customWidth="1"/>
    <col min="6412" max="6412" width="21.6640625" style="64" customWidth="1"/>
    <col min="6413" max="6413" width="23" style="64" customWidth="1"/>
    <col min="6414" max="6414" width="20.44140625" style="64" customWidth="1"/>
    <col min="6415" max="6416" width="17.5546875" style="64" customWidth="1"/>
    <col min="6417" max="6417" width="21.88671875" style="64" customWidth="1"/>
    <col min="6418" max="6645" width="10.44140625" style="64" customWidth="1"/>
    <col min="6646" max="6656" width="9.109375" style="64"/>
    <col min="6657" max="6657" width="37.44140625" style="64" customWidth="1"/>
    <col min="6658" max="6658" width="20.5546875" style="64" customWidth="1"/>
    <col min="6659" max="6659" width="14.88671875" style="64" customWidth="1"/>
    <col min="6660" max="6660" width="6.6640625" style="64" customWidth="1"/>
    <col min="6661" max="6661" width="9.6640625" style="64" customWidth="1"/>
    <col min="6662" max="6662" width="20" style="64" customWidth="1"/>
    <col min="6663" max="6663" width="18.6640625" style="64" customWidth="1"/>
    <col min="6664" max="6664" width="17.33203125" style="64" customWidth="1"/>
    <col min="6665" max="6665" width="18.33203125" style="64" customWidth="1"/>
    <col min="6666" max="6666" width="18.44140625" style="64" customWidth="1"/>
    <col min="6667" max="6667" width="15.5546875" style="64" customWidth="1"/>
    <col min="6668" max="6668" width="21.6640625" style="64" customWidth="1"/>
    <col min="6669" max="6669" width="23" style="64" customWidth="1"/>
    <col min="6670" max="6670" width="20.44140625" style="64" customWidth="1"/>
    <col min="6671" max="6672" width="17.5546875" style="64" customWidth="1"/>
    <col min="6673" max="6673" width="21.88671875" style="64" customWidth="1"/>
    <col min="6674" max="6901" width="10.44140625" style="64" customWidth="1"/>
    <col min="6902" max="6912" width="9.109375" style="64"/>
    <col min="6913" max="6913" width="37.44140625" style="64" customWidth="1"/>
    <col min="6914" max="6914" width="20.5546875" style="64" customWidth="1"/>
    <col min="6915" max="6915" width="14.88671875" style="64" customWidth="1"/>
    <col min="6916" max="6916" width="6.6640625" style="64" customWidth="1"/>
    <col min="6917" max="6917" width="9.6640625" style="64" customWidth="1"/>
    <col min="6918" max="6918" width="20" style="64" customWidth="1"/>
    <col min="6919" max="6919" width="18.6640625" style="64" customWidth="1"/>
    <col min="6920" max="6920" width="17.33203125" style="64" customWidth="1"/>
    <col min="6921" max="6921" width="18.33203125" style="64" customWidth="1"/>
    <col min="6922" max="6922" width="18.44140625" style="64" customWidth="1"/>
    <col min="6923" max="6923" width="15.5546875" style="64" customWidth="1"/>
    <col min="6924" max="6924" width="21.6640625" style="64" customWidth="1"/>
    <col min="6925" max="6925" width="23" style="64" customWidth="1"/>
    <col min="6926" max="6926" width="20.44140625" style="64" customWidth="1"/>
    <col min="6927" max="6928" width="17.5546875" style="64" customWidth="1"/>
    <col min="6929" max="6929" width="21.88671875" style="64" customWidth="1"/>
    <col min="6930" max="7157" width="10.44140625" style="64" customWidth="1"/>
    <col min="7158" max="7168" width="9.109375" style="64"/>
    <col min="7169" max="7169" width="37.44140625" style="64" customWidth="1"/>
    <col min="7170" max="7170" width="20.5546875" style="64" customWidth="1"/>
    <col min="7171" max="7171" width="14.88671875" style="64" customWidth="1"/>
    <col min="7172" max="7172" width="6.6640625" style="64" customWidth="1"/>
    <col min="7173" max="7173" width="9.6640625" style="64" customWidth="1"/>
    <col min="7174" max="7174" width="20" style="64" customWidth="1"/>
    <col min="7175" max="7175" width="18.6640625" style="64" customWidth="1"/>
    <col min="7176" max="7176" width="17.33203125" style="64" customWidth="1"/>
    <col min="7177" max="7177" width="18.33203125" style="64" customWidth="1"/>
    <col min="7178" max="7178" width="18.44140625" style="64" customWidth="1"/>
    <col min="7179" max="7179" width="15.5546875" style="64" customWidth="1"/>
    <col min="7180" max="7180" width="21.6640625" style="64" customWidth="1"/>
    <col min="7181" max="7181" width="23" style="64" customWidth="1"/>
    <col min="7182" max="7182" width="20.44140625" style="64" customWidth="1"/>
    <col min="7183" max="7184" width="17.5546875" style="64" customWidth="1"/>
    <col min="7185" max="7185" width="21.88671875" style="64" customWidth="1"/>
    <col min="7186" max="7413" width="10.44140625" style="64" customWidth="1"/>
    <col min="7414" max="7424" width="9.109375" style="64"/>
    <col min="7425" max="7425" width="37.44140625" style="64" customWidth="1"/>
    <col min="7426" max="7426" width="20.5546875" style="64" customWidth="1"/>
    <col min="7427" max="7427" width="14.88671875" style="64" customWidth="1"/>
    <col min="7428" max="7428" width="6.6640625" style="64" customWidth="1"/>
    <col min="7429" max="7429" width="9.6640625" style="64" customWidth="1"/>
    <col min="7430" max="7430" width="20" style="64" customWidth="1"/>
    <col min="7431" max="7431" width="18.6640625" style="64" customWidth="1"/>
    <col min="7432" max="7432" width="17.33203125" style="64" customWidth="1"/>
    <col min="7433" max="7433" width="18.33203125" style="64" customWidth="1"/>
    <col min="7434" max="7434" width="18.44140625" style="64" customWidth="1"/>
    <col min="7435" max="7435" width="15.5546875" style="64" customWidth="1"/>
    <col min="7436" max="7436" width="21.6640625" style="64" customWidth="1"/>
    <col min="7437" max="7437" width="23" style="64" customWidth="1"/>
    <col min="7438" max="7438" width="20.44140625" style="64" customWidth="1"/>
    <col min="7439" max="7440" width="17.5546875" style="64" customWidth="1"/>
    <col min="7441" max="7441" width="21.88671875" style="64" customWidth="1"/>
    <col min="7442" max="7669" width="10.44140625" style="64" customWidth="1"/>
    <col min="7670" max="7680" width="9.109375" style="64"/>
    <col min="7681" max="7681" width="37.44140625" style="64" customWidth="1"/>
    <col min="7682" max="7682" width="20.5546875" style="64" customWidth="1"/>
    <col min="7683" max="7683" width="14.88671875" style="64" customWidth="1"/>
    <col min="7684" max="7684" width="6.6640625" style="64" customWidth="1"/>
    <col min="7685" max="7685" width="9.6640625" style="64" customWidth="1"/>
    <col min="7686" max="7686" width="20" style="64" customWidth="1"/>
    <col min="7687" max="7687" width="18.6640625" style="64" customWidth="1"/>
    <col min="7688" max="7688" width="17.33203125" style="64" customWidth="1"/>
    <col min="7689" max="7689" width="18.33203125" style="64" customWidth="1"/>
    <col min="7690" max="7690" width="18.44140625" style="64" customWidth="1"/>
    <col min="7691" max="7691" width="15.5546875" style="64" customWidth="1"/>
    <col min="7692" max="7692" width="21.6640625" style="64" customWidth="1"/>
    <col min="7693" max="7693" width="23" style="64" customWidth="1"/>
    <col min="7694" max="7694" width="20.44140625" style="64" customWidth="1"/>
    <col min="7695" max="7696" width="17.5546875" style="64" customWidth="1"/>
    <col min="7697" max="7697" width="21.88671875" style="64" customWidth="1"/>
    <col min="7698" max="7925" width="10.44140625" style="64" customWidth="1"/>
    <col min="7926" max="7936" width="9.109375" style="64"/>
    <col min="7937" max="7937" width="37.44140625" style="64" customWidth="1"/>
    <col min="7938" max="7938" width="20.5546875" style="64" customWidth="1"/>
    <col min="7939" max="7939" width="14.88671875" style="64" customWidth="1"/>
    <col min="7940" max="7940" width="6.6640625" style="64" customWidth="1"/>
    <col min="7941" max="7941" width="9.6640625" style="64" customWidth="1"/>
    <col min="7942" max="7942" width="20" style="64" customWidth="1"/>
    <col min="7943" max="7943" width="18.6640625" style="64" customWidth="1"/>
    <col min="7944" max="7944" width="17.33203125" style="64" customWidth="1"/>
    <col min="7945" max="7945" width="18.33203125" style="64" customWidth="1"/>
    <col min="7946" max="7946" width="18.44140625" style="64" customWidth="1"/>
    <col min="7947" max="7947" width="15.5546875" style="64" customWidth="1"/>
    <col min="7948" max="7948" width="21.6640625" style="64" customWidth="1"/>
    <col min="7949" max="7949" width="23" style="64" customWidth="1"/>
    <col min="7950" max="7950" width="20.44140625" style="64" customWidth="1"/>
    <col min="7951" max="7952" width="17.5546875" style="64" customWidth="1"/>
    <col min="7953" max="7953" width="21.88671875" style="64" customWidth="1"/>
    <col min="7954" max="8181" width="10.44140625" style="64" customWidth="1"/>
    <col min="8182" max="8192" width="9.109375" style="64"/>
    <col min="8193" max="8193" width="37.44140625" style="64" customWidth="1"/>
    <col min="8194" max="8194" width="20.5546875" style="64" customWidth="1"/>
    <col min="8195" max="8195" width="14.88671875" style="64" customWidth="1"/>
    <col min="8196" max="8196" width="6.6640625" style="64" customWidth="1"/>
    <col min="8197" max="8197" width="9.6640625" style="64" customWidth="1"/>
    <col min="8198" max="8198" width="20" style="64" customWidth="1"/>
    <col min="8199" max="8199" width="18.6640625" style="64" customWidth="1"/>
    <col min="8200" max="8200" width="17.33203125" style="64" customWidth="1"/>
    <col min="8201" max="8201" width="18.33203125" style="64" customWidth="1"/>
    <col min="8202" max="8202" width="18.44140625" style="64" customWidth="1"/>
    <col min="8203" max="8203" width="15.5546875" style="64" customWidth="1"/>
    <col min="8204" max="8204" width="21.6640625" style="64" customWidth="1"/>
    <col min="8205" max="8205" width="23" style="64" customWidth="1"/>
    <col min="8206" max="8206" width="20.44140625" style="64" customWidth="1"/>
    <col min="8207" max="8208" width="17.5546875" style="64" customWidth="1"/>
    <col min="8209" max="8209" width="21.88671875" style="64" customWidth="1"/>
    <col min="8210" max="8437" width="10.44140625" style="64" customWidth="1"/>
    <col min="8438" max="8448" width="9.109375" style="64"/>
    <col min="8449" max="8449" width="37.44140625" style="64" customWidth="1"/>
    <col min="8450" max="8450" width="20.5546875" style="64" customWidth="1"/>
    <col min="8451" max="8451" width="14.88671875" style="64" customWidth="1"/>
    <col min="8452" max="8452" width="6.6640625" style="64" customWidth="1"/>
    <col min="8453" max="8453" width="9.6640625" style="64" customWidth="1"/>
    <col min="8454" max="8454" width="20" style="64" customWidth="1"/>
    <col min="8455" max="8455" width="18.6640625" style="64" customWidth="1"/>
    <col min="8456" max="8456" width="17.33203125" style="64" customWidth="1"/>
    <col min="8457" max="8457" width="18.33203125" style="64" customWidth="1"/>
    <col min="8458" max="8458" width="18.44140625" style="64" customWidth="1"/>
    <col min="8459" max="8459" width="15.5546875" style="64" customWidth="1"/>
    <col min="8460" max="8460" width="21.6640625" style="64" customWidth="1"/>
    <col min="8461" max="8461" width="23" style="64" customWidth="1"/>
    <col min="8462" max="8462" width="20.44140625" style="64" customWidth="1"/>
    <col min="8463" max="8464" width="17.5546875" style="64" customWidth="1"/>
    <col min="8465" max="8465" width="21.88671875" style="64" customWidth="1"/>
    <col min="8466" max="8693" width="10.44140625" style="64" customWidth="1"/>
    <col min="8694" max="8704" width="9.109375" style="64"/>
    <col min="8705" max="8705" width="37.44140625" style="64" customWidth="1"/>
    <col min="8706" max="8706" width="20.5546875" style="64" customWidth="1"/>
    <col min="8707" max="8707" width="14.88671875" style="64" customWidth="1"/>
    <col min="8708" max="8708" width="6.6640625" style="64" customWidth="1"/>
    <col min="8709" max="8709" width="9.6640625" style="64" customWidth="1"/>
    <col min="8710" max="8710" width="20" style="64" customWidth="1"/>
    <col min="8711" max="8711" width="18.6640625" style="64" customWidth="1"/>
    <col min="8712" max="8712" width="17.33203125" style="64" customWidth="1"/>
    <col min="8713" max="8713" width="18.33203125" style="64" customWidth="1"/>
    <col min="8714" max="8714" width="18.44140625" style="64" customWidth="1"/>
    <col min="8715" max="8715" width="15.5546875" style="64" customWidth="1"/>
    <col min="8716" max="8716" width="21.6640625" style="64" customWidth="1"/>
    <col min="8717" max="8717" width="23" style="64" customWidth="1"/>
    <col min="8718" max="8718" width="20.44140625" style="64" customWidth="1"/>
    <col min="8719" max="8720" width="17.5546875" style="64" customWidth="1"/>
    <col min="8721" max="8721" width="21.88671875" style="64" customWidth="1"/>
    <col min="8722" max="8949" width="10.44140625" style="64" customWidth="1"/>
    <col min="8950" max="8960" width="9.109375" style="64"/>
    <col min="8961" max="8961" width="37.44140625" style="64" customWidth="1"/>
    <col min="8962" max="8962" width="20.5546875" style="64" customWidth="1"/>
    <col min="8963" max="8963" width="14.88671875" style="64" customWidth="1"/>
    <col min="8964" max="8964" width="6.6640625" style="64" customWidth="1"/>
    <col min="8965" max="8965" width="9.6640625" style="64" customWidth="1"/>
    <col min="8966" max="8966" width="20" style="64" customWidth="1"/>
    <col min="8967" max="8967" width="18.6640625" style="64" customWidth="1"/>
    <col min="8968" max="8968" width="17.33203125" style="64" customWidth="1"/>
    <col min="8969" max="8969" width="18.33203125" style="64" customWidth="1"/>
    <col min="8970" max="8970" width="18.44140625" style="64" customWidth="1"/>
    <col min="8971" max="8971" width="15.5546875" style="64" customWidth="1"/>
    <col min="8972" max="8972" width="21.6640625" style="64" customWidth="1"/>
    <col min="8973" max="8973" width="23" style="64" customWidth="1"/>
    <col min="8974" max="8974" width="20.44140625" style="64" customWidth="1"/>
    <col min="8975" max="8976" width="17.5546875" style="64" customWidth="1"/>
    <col min="8977" max="8977" width="21.88671875" style="64" customWidth="1"/>
    <col min="8978" max="9205" width="10.44140625" style="64" customWidth="1"/>
    <col min="9206" max="9216" width="9.109375" style="64"/>
    <col min="9217" max="9217" width="37.44140625" style="64" customWidth="1"/>
    <col min="9218" max="9218" width="20.5546875" style="64" customWidth="1"/>
    <col min="9219" max="9219" width="14.88671875" style="64" customWidth="1"/>
    <col min="9220" max="9220" width="6.6640625" style="64" customWidth="1"/>
    <col min="9221" max="9221" width="9.6640625" style="64" customWidth="1"/>
    <col min="9222" max="9222" width="20" style="64" customWidth="1"/>
    <col min="9223" max="9223" width="18.6640625" style="64" customWidth="1"/>
    <col min="9224" max="9224" width="17.33203125" style="64" customWidth="1"/>
    <col min="9225" max="9225" width="18.33203125" style="64" customWidth="1"/>
    <col min="9226" max="9226" width="18.44140625" style="64" customWidth="1"/>
    <col min="9227" max="9227" width="15.5546875" style="64" customWidth="1"/>
    <col min="9228" max="9228" width="21.6640625" style="64" customWidth="1"/>
    <col min="9229" max="9229" width="23" style="64" customWidth="1"/>
    <col min="9230" max="9230" width="20.44140625" style="64" customWidth="1"/>
    <col min="9231" max="9232" width="17.5546875" style="64" customWidth="1"/>
    <col min="9233" max="9233" width="21.88671875" style="64" customWidth="1"/>
    <col min="9234" max="9461" width="10.44140625" style="64" customWidth="1"/>
    <col min="9462" max="9472" width="9.109375" style="64"/>
    <col min="9473" max="9473" width="37.44140625" style="64" customWidth="1"/>
    <col min="9474" max="9474" width="20.5546875" style="64" customWidth="1"/>
    <col min="9475" max="9475" width="14.88671875" style="64" customWidth="1"/>
    <col min="9476" max="9476" width="6.6640625" style="64" customWidth="1"/>
    <col min="9477" max="9477" width="9.6640625" style="64" customWidth="1"/>
    <col min="9478" max="9478" width="20" style="64" customWidth="1"/>
    <col min="9479" max="9479" width="18.6640625" style="64" customWidth="1"/>
    <col min="9480" max="9480" width="17.33203125" style="64" customWidth="1"/>
    <col min="9481" max="9481" width="18.33203125" style="64" customWidth="1"/>
    <col min="9482" max="9482" width="18.44140625" style="64" customWidth="1"/>
    <col min="9483" max="9483" width="15.5546875" style="64" customWidth="1"/>
    <col min="9484" max="9484" width="21.6640625" style="64" customWidth="1"/>
    <col min="9485" max="9485" width="23" style="64" customWidth="1"/>
    <col min="9486" max="9486" width="20.44140625" style="64" customWidth="1"/>
    <col min="9487" max="9488" width="17.5546875" style="64" customWidth="1"/>
    <col min="9489" max="9489" width="21.88671875" style="64" customWidth="1"/>
    <col min="9490" max="9717" width="10.44140625" style="64" customWidth="1"/>
    <col min="9718" max="9728" width="9.109375" style="64"/>
    <col min="9729" max="9729" width="37.44140625" style="64" customWidth="1"/>
    <col min="9730" max="9730" width="20.5546875" style="64" customWidth="1"/>
    <col min="9731" max="9731" width="14.88671875" style="64" customWidth="1"/>
    <col min="9732" max="9732" width="6.6640625" style="64" customWidth="1"/>
    <col min="9733" max="9733" width="9.6640625" style="64" customWidth="1"/>
    <col min="9734" max="9734" width="20" style="64" customWidth="1"/>
    <col min="9735" max="9735" width="18.6640625" style="64" customWidth="1"/>
    <col min="9736" max="9736" width="17.33203125" style="64" customWidth="1"/>
    <col min="9737" max="9737" width="18.33203125" style="64" customWidth="1"/>
    <col min="9738" max="9738" width="18.44140625" style="64" customWidth="1"/>
    <col min="9739" max="9739" width="15.5546875" style="64" customWidth="1"/>
    <col min="9740" max="9740" width="21.6640625" style="64" customWidth="1"/>
    <col min="9741" max="9741" width="23" style="64" customWidth="1"/>
    <col min="9742" max="9742" width="20.44140625" style="64" customWidth="1"/>
    <col min="9743" max="9744" width="17.5546875" style="64" customWidth="1"/>
    <col min="9745" max="9745" width="21.88671875" style="64" customWidth="1"/>
    <col min="9746" max="9973" width="10.44140625" style="64" customWidth="1"/>
    <col min="9974" max="9984" width="9.109375" style="64"/>
    <col min="9985" max="9985" width="37.44140625" style="64" customWidth="1"/>
    <col min="9986" max="9986" width="20.5546875" style="64" customWidth="1"/>
    <col min="9987" max="9987" width="14.88671875" style="64" customWidth="1"/>
    <col min="9988" max="9988" width="6.6640625" style="64" customWidth="1"/>
    <col min="9989" max="9989" width="9.6640625" style="64" customWidth="1"/>
    <col min="9990" max="9990" width="20" style="64" customWidth="1"/>
    <col min="9991" max="9991" width="18.6640625" style="64" customWidth="1"/>
    <col min="9992" max="9992" width="17.33203125" style="64" customWidth="1"/>
    <col min="9993" max="9993" width="18.33203125" style="64" customWidth="1"/>
    <col min="9994" max="9994" width="18.44140625" style="64" customWidth="1"/>
    <col min="9995" max="9995" width="15.5546875" style="64" customWidth="1"/>
    <col min="9996" max="9996" width="21.6640625" style="64" customWidth="1"/>
    <col min="9997" max="9997" width="23" style="64" customWidth="1"/>
    <col min="9998" max="9998" width="20.44140625" style="64" customWidth="1"/>
    <col min="9999" max="10000" width="17.5546875" style="64" customWidth="1"/>
    <col min="10001" max="10001" width="21.88671875" style="64" customWidth="1"/>
    <col min="10002" max="10229" width="10.44140625" style="64" customWidth="1"/>
    <col min="10230" max="10240" width="9.109375" style="64"/>
    <col min="10241" max="10241" width="37.44140625" style="64" customWidth="1"/>
    <col min="10242" max="10242" width="20.5546875" style="64" customWidth="1"/>
    <col min="10243" max="10243" width="14.88671875" style="64" customWidth="1"/>
    <col min="10244" max="10244" width="6.6640625" style="64" customWidth="1"/>
    <col min="10245" max="10245" width="9.6640625" style="64" customWidth="1"/>
    <col min="10246" max="10246" width="20" style="64" customWidth="1"/>
    <col min="10247" max="10247" width="18.6640625" style="64" customWidth="1"/>
    <col min="10248" max="10248" width="17.33203125" style="64" customWidth="1"/>
    <col min="10249" max="10249" width="18.33203125" style="64" customWidth="1"/>
    <col min="10250" max="10250" width="18.44140625" style="64" customWidth="1"/>
    <col min="10251" max="10251" width="15.5546875" style="64" customWidth="1"/>
    <col min="10252" max="10252" width="21.6640625" style="64" customWidth="1"/>
    <col min="10253" max="10253" width="23" style="64" customWidth="1"/>
    <col min="10254" max="10254" width="20.44140625" style="64" customWidth="1"/>
    <col min="10255" max="10256" width="17.5546875" style="64" customWidth="1"/>
    <col min="10257" max="10257" width="21.88671875" style="64" customWidth="1"/>
    <col min="10258" max="10485" width="10.44140625" style="64" customWidth="1"/>
    <col min="10486" max="10496" width="9.109375" style="64"/>
    <col min="10497" max="10497" width="37.44140625" style="64" customWidth="1"/>
    <col min="10498" max="10498" width="20.5546875" style="64" customWidth="1"/>
    <col min="10499" max="10499" width="14.88671875" style="64" customWidth="1"/>
    <col min="10500" max="10500" width="6.6640625" style="64" customWidth="1"/>
    <col min="10501" max="10501" width="9.6640625" style="64" customWidth="1"/>
    <col min="10502" max="10502" width="20" style="64" customWidth="1"/>
    <col min="10503" max="10503" width="18.6640625" style="64" customWidth="1"/>
    <col min="10504" max="10504" width="17.33203125" style="64" customWidth="1"/>
    <col min="10505" max="10505" width="18.33203125" style="64" customWidth="1"/>
    <col min="10506" max="10506" width="18.44140625" style="64" customWidth="1"/>
    <col min="10507" max="10507" width="15.5546875" style="64" customWidth="1"/>
    <col min="10508" max="10508" width="21.6640625" style="64" customWidth="1"/>
    <col min="10509" max="10509" width="23" style="64" customWidth="1"/>
    <col min="10510" max="10510" width="20.44140625" style="64" customWidth="1"/>
    <col min="10511" max="10512" width="17.5546875" style="64" customWidth="1"/>
    <col min="10513" max="10513" width="21.88671875" style="64" customWidth="1"/>
    <col min="10514" max="10741" width="10.44140625" style="64" customWidth="1"/>
    <col min="10742" max="10752" width="9.109375" style="64"/>
    <col min="10753" max="10753" width="37.44140625" style="64" customWidth="1"/>
    <col min="10754" max="10754" width="20.5546875" style="64" customWidth="1"/>
    <col min="10755" max="10755" width="14.88671875" style="64" customWidth="1"/>
    <col min="10756" max="10756" width="6.6640625" style="64" customWidth="1"/>
    <col min="10757" max="10757" width="9.6640625" style="64" customWidth="1"/>
    <col min="10758" max="10758" width="20" style="64" customWidth="1"/>
    <col min="10759" max="10759" width="18.6640625" style="64" customWidth="1"/>
    <col min="10760" max="10760" width="17.33203125" style="64" customWidth="1"/>
    <col min="10761" max="10761" width="18.33203125" style="64" customWidth="1"/>
    <col min="10762" max="10762" width="18.44140625" style="64" customWidth="1"/>
    <col min="10763" max="10763" width="15.5546875" style="64" customWidth="1"/>
    <col min="10764" max="10764" width="21.6640625" style="64" customWidth="1"/>
    <col min="10765" max="10765" width="23" style="64" customWidth="1"/>
    <col min="10766" max="10766" width="20.44140625" style="64" customWidth="1"/>
    <col min="10767" max="10768" width="17.5546875" style="64" customWidth="1"/>
    <col min="10769" max="10769" width="21.88671875" style="64" customWidth="1"/>
    <col min="10770" max="10997" width="10.44140625" style="64" customWidth="1"/>
    <col min="10998" max="11008" width="9.109375" style="64"/>
    <col min="11009" max="11009" width="37.44140625" style="64" customWidth="1"/>
    <col min="11010" max="11010" width="20.5546875" style="64" customWidth="1"/>
    <col min="11011" max="11011" width="14.88671875" style="64" customWidth="1"/>
    <col min="11012" max="11012" width="6.6640625" style="64" customWidth="1"/>
    <col min="11013" max="11013" width="9.6640625" style="64" customWidth="1"/>
    <col min="11014" max="11014" width="20" style="64" customWidth="1"/>
    <col min="11015" max="11015" width="18.6640625" style="64" customWidth="1"/>
    <col min="11016" max="11016" width="17.33203125" style="64" customWidth="1"/>
    <col min="11017" max="11017" width="18.33203125" style="64" customWidth="1"/>
    <col min="11018" max="11018" width="18.44140625" style="64" customWidth="1"/>
    <col min="11019" max="11019" width="15.5546875" style="64" customWidth="1"/>
    <col min="11020" max="11020" width="21.6640625" style="64" customWidth="1"/>
    <col min="11021" max="11021" width="23" style="64" customWidth="1"/>
    <col min="11022" max="11022" width="20.44140625" style="64" customWidth="1"/>
    <col min="11023" max="11024" width="17.5546875" style="64" customWidth="1"/>
    <col min="11025" max="11025" width="21.88671875" style="64" customWidth="1"/>
    <col min="11026" max="11253" width="10.44140625" style="64" customWidth="1"/>
    <col min="11254" max="11264" width="9.109375" style="64"/>
    <col min="11265" max="11265" width="37.44140625" style="64" customWidth="1"/>
    <col min="11266" max="11266" width="20.5546875" style="64" customWidth="1"/>
    <col min="11267" max="11267" width="14.88671875" style="64" customWidth="1"/>
    <col min="11268" max="11268" width="6.6640625" style="64" customWidth="1"/>
    <col min="11269" max="11269" width="9.6640625" style="64" customWidth="1"/>
    <col min="11270" max="11270" width="20" style="64" customWidth="1"/>
    <col min="11271" max="11271" width="18.6640625" style="64" customWidth="1"/>
    <col min="11272" max="11272" width="17.33203125" style="64" customWidth="1"/>
    <col min="11273" max="11273" width="18.33203125" style="64" customWidth="1"/>
    <col min="11274" max="11274" width="18.44140625" style="64" customWidth="1"/>
    <col min="11275" max="11275" width="15.5546875" style="64" customWidth="1"/>
    <col min="11276" max="11276" width="21.6640625" style="64" customWidth="1"/>
    <col min="11277" max="11277" width="23" style="64" customWidth="1"/>
    <col min="11278" max="11278" width="20.44140625" style="64" customWidth="1"/>
    <col min="11279" max="11280" width="17.5546875" style="64" customWidth="1"/>
    <col min="11281" max="11281" width="21.88671875" style="64" customWidth="1"/>
    <col min="11282" max="11509" width="10.44140625" style="64" customWidth="1"/>
    <col min="11510" max="11520" width="9.109375" style="64"/>
    <col min="11521" max="11521" width="37.44140625" style="64" customWidth="1"/>
    <col min="11522" max="11522" width="20.5546875" style="64" customWidth="1"/>
    <col min="11523" max="11523" width="14.88671875" style="64" customWidth="1"/>
    <col min="11524" max="11524" width="6.6640625" style="64" customWidth="1"/>
    <col min="11525" max="11525" width="9.6640625" style="64" customWidth="1"/>
    <col min="11526" max="11526" width="20" style="64" customWidth="1"/>
    <col min="11527" max="11527" width="18.6640625" style="64" customWidth="1"/>
    <col min="11528" max="11528" width="17.33203125" style="64" customWidth="1"/>
    <col min="11529" max="11529" width="18.33203125" style="64" customWidth="1"/>
    <col min="11530" max="11530" width="18.44140625" style="64" customWidth="1"/>
    <col min="11531" max="11531" width="15.5546875" style="64" customWidth="1"/>
    <col min="11532" max="11532" width="21.6640625" style="64" customWidth="1"/>
    <col min="11533" max="11533" width="23" style="64" customWidth="1"/>
    <col min="11534" max="11534" width="20.44140625" style="64" customWidth="1"/>
    <col min="11535" max="11536" width="17.5546875" style="64" customWidth="1"/>
    <col min="11537" max="11537" width="21.88671875" style="64" customWidth="1"/>
    <col min="11538" max="11765" width="10.44140625" style="64" customWidth="1"/>
    <col min="11766" max="11776" width="9.109375" style="64"/>
    <col min="11777" max="11777" width="37.44140625" style="64" customWidth="1"/>
    <col min="11778" max="11778" width="20.5546875" style="64" customWidth="1"/>
    <col min="11779" max="11779" width="14.88671875" style="64" customWidth="1"/>
    <col min="11780" max="11780" width="6.6640625" style="64" customWidth="1"/>
    <col min="11781" max="11781" width="9.6640625" style="64" customWidth="1"/>
    <col min="11782" max="11782" width="20" style="64" customWidth="1"/>
    <col min="11783" max="11783" width="18.6640625" style="64" customWidth="1"/>
    <col min="11784" max="11784" width="17.33203125" style="64" customWidth="1"/>
    <col min="11785" max="11785" width="18.33203125" style="64" customWidth="1"/>
    <col min="11786" max="11786" width="18.44140625" style="64" customWidth="1"/>
    <col min="11787" max="11787" width="15.5546875" style="64" customWidth="1"/>
    <col min="11788" max="11788" width="21.6640625" style="64" customWidth="1"/>
    <col min="11789" max="11789" width="23" style="64" customWidth="1"/>
    <col min="11790" max="11790" width="20.44140625" style="64" customWidth="1"/>
    <col min="11791" max="11792" width="17.5546875" style="64" customWidth="1"/>
    <col min="11793" max="11793" width="21.88671875" style="64" customWidth="1"/>
    <col min="11794" max="12021" width="10.44140625" style="64" customWidth="1"/>
    <col min="12022" max="12032" width="9.109375" style="64"/>
    <col min="12033" max="12033" width="37.44140625" style="64" customWidth="1"/>
    <col min="12034" max="12034" width="20.5546875" style="64" customWidth="1"/>
    <col min="12035" max="12035" width="14.88671875" style="64" customWidth="1"/>
    <col min="12036" max="12036" width="6.6640625" style="64" customWidth="1"/>
    <col min="12037" max="12037" width="9.6640625" style="64" customWidth="1"/>
    <col min="12038" max="12038" width="20" style="64" customWidth="1"/>
    <col min="12039" max="12039" width="18.6640625" style="64" customWidth="1"/>
    <col min="12040" max="12040" width="17.33203125" style="64" customWidth="1"/>
    <col min="12041" max="12041" width="18.33203125" style="64" customWidth="1"/>
    <col min="12042" max="12042" width="18.44140625" style="64" customWidth="1"/>
    <col min="12043" max="12043" width="15.5546875" style="64" customWidth="1"/>
    <col min="12044" max="12044" width="21.6640625" style="64" customWidth="1"/>
    <col min="12045" max="12045" width="23" style="64" customWidth="1"/>
    <col min="12046" max="12046" width="20.44140625" style="64" customWidth="1"/>
    <col min="12047" max="12048" width="17.5546875" style="64" customWidth="1"/>
    <col min="12049" max="12049" width="21.88671875" style="64" customWidth="1"/>
    <col min="12050" max="12277" width="10.44140625" style="64" customWidth="1"/>
    <col min="12278" max="12288" width="9.109375" style="64"/>
    <col min="12289" max="12289" width="37.44140625" style="64" customWidth="1"/>
    <col min="12290" max="12290" width="20.5546875" style="64" customWidth="1"/>
    <col min="12291" max="12291" width="14.88671875" style="64" customWidth="1"/>
    <col min="12292" max="12292" width="6.6640625" style="64" customWidth="1"/>
    <col min="12293" max="12293" width="9.6640625" style="64" customWidth="1"/>
    <col min="12294" max="12294" width="20" style="64" customWidth="1"/>
    <col min="12295" max="12295" width="18.6640625" style="64" customWidth="1"/>
    <col min="12296" max="12296" width="17.33203125" style="64" customWidth="1"/>
    <col min="12297" max="12297" width="18.33203125" style="64" customWidth="1"/>
    <col min="12298" max="12298" width="18.44140625" style="64" customWidth="1"/>
    <col min="12299" max="12299" width="15.5546875" style="64" customWidth="1"/>
    <col min="12300" max="12300" width="21.6640625" style="64" customWidth="1"/>
    <col min="12301" max="12301" width="23" style="64" customWidth="1"/>
    <col min="12302" max="12302" width="20.44140625" style="64" customWidth="1"/>
    <col min="12303" max="12304" width="17.5546875" style="64" customWidth="1"/>
    <col min="12305" max="12305" width="21.88671875" style="64" customWidth="1"/>
    <col min="12306" max="12533" width="10.44140625" style="64" customWidth="1"/>
    <col min="12534" max="12544" width="9.109375" style="64"/>
    <col min="12545" max="12545" width="37.44140625" style="64" customWidth="1"/>
    <col min="12546" max="12546" width="20.5546875" style="64" customWidth="1"/>
    <col min="12547" max="12547" width="14.88671875" style="64" customWidth="1"/>
    <col min="12548" max="12548" width="6.6640625" style="64" customWidth="1"/>
    <col min="12549" max="12549" width="9.6640625" style="64" customWidth="1"/>
    <col min="12550" max="12550" width="20" style="64" customWidth="1"/>
    <col min="12551" max="12551" width="18.6640625" style="64" customWidth="1"/>
    <col min="12552" max="12552" width="17.33203125" style="64" customWidth="1"/>
    <col min="12553" max="12553" width="18.33203125" style="64" customWidth="1"/>
    <col min="12554" max="12554" width="18.44140625" style="64" customWidth="1"/>
    <col min="12555" max="12555" width="15.5546875" style="64" customWidth="1"/>
    <col min="12556" max="12556" width="21.6640625" style="64" customWidth="1"/>
    <col min="12557" max="12557" width="23" style="64" customWidth="1"/>
    <col min="12558" max="12558" width="20.44140625" style="64" customWidth="1"/>
    <col min="12559" max="12560" width="17.5546875" style="64" customWidth="1"/>
    <col min="12561" max="12561" width="21.88671875" style="64" customWidth="1"/>
    <col min="12562" max="12789" width="10.44140625" style="64" customWidth="1"/>
    <col min="12790" max="12800" width="9.109375" style="64"/>
    <col min="12801" max="12801" width="37.44140625" style="64" customWidth="1"/>
    <col min="12802" max="12802" width="20.5546875" style="64" customWidth="1"/>
    <col min="12803" max="12803" width="14.88671875" style="64" customWidth="1"/>
    <col min="12804" max="12804" width="6.6640625" style="64" customWidth="1"/>
    <col min="12805" max="12805" width="9.6640625" style="64" customWidth="1"/>
    <col min="12806" max="12806" width="20" style="64" customWidth="1"/>
    <col min="12807" max="12807" width="18.6640625" style="64" customWidth="1"/>
    <col min="12808" max="12808" width="17.33203125" style="64" customWidth="1"/>
    <col min="12809" max="12809" width="18.33203125" style="64" customWidth="1"/>
    <col min="12810" max="12810" width="18.44140625" style="64" customWidth="1"/>
    <col min="12811" max="12811" width="15.5546875" style="64" customWidth="1"/>
    <col min="12812" max="12812" width="21.6640625" style="64" customWidth="1"/>
    <col min="12813" max="12813" width="23" style="64" customWidth="1"/>
    <col min="12814" max="12814" width="20.44140625" style="64" customWidth="1"/>
    <col min="12815" max="12816" width="17.5546875" style="64" customWidth="1"/>
    <col min="12817" max="12817" width="21.88671875" style="64" customWidth="1"/>
    <col min="12818" max="13045" width="10.44140625" style="64" customWidth="1"/>
    <col min="13046" max="13056" width="9.109375" style="64"/>
    <col min="13057" max="13057" width="37.44140625" style="64" customWidth="1"/>
    <col min="13058" max="13058" width="20.5546875" style="64" customWidth="1"/>
    <col min="13059" max="13059" width="14.88671875" style="64" customWidth="1"/>
    <col min="13060" max="13060" width="6.6640625" style="64" customWidth="1"/>
    <col min="13061" max="13061" width="9.6640625" style="64" customWidth="1"/>
    <col min="13062" max="13062" width="20" style="64" customWidth="1"/>
    <col min="13063" max="13063" width="18.6640625" style="64" customWidth="1"/>
    <col min="13064" max="13064" width="17.33203125" style="64" customWidth="1"/>
    <col min="13065" max="13065" width="18.33203125" style="64" customWidth="1"/>
    <col min="13066" max="13066" width="18.44140625" style="64" customWidth="1"/>
    <col min="13067" max="13067" width="15.5546875" style="64" customWidth="1"/>
    <col min="13068" max="13068" width="21.6640625" style="64" customWidth="1"/>
    <col min="13069" max="13069" width="23" style="64" customWidth="1"/>
    <col min="13070" max="13070" width="20.44140625" style="64" customWidth="1"/>
    <col min="13071" max="13072" width="17.5546875" style="64" customWidth="1"/>
    <col min="13073" max="13073" width="21.88671875" style="64" customWidth="1"/>
    <col min="13074" max="13301" width="10.44140625" style="64" customWidth="1"/>
    <col min="13302" max="13312" width="9.109375" style="64"/>
    <col min="13313" max="13313" width="37.44140625" style="64" customWidth="1"/>
    <col min="13314" max="13314" width="20.5546875" style="64" customWidth="1"/>
    <col min="13315" max="13315" width="14.88671875" style="64" customWidth="1"/>
    <col min="13316" max="13316" width="6.6640625" style="64" customWidth="1"/>
    <col min="13317" max="13317" width="9.6640625" style="64" customWidth="1"/>
    <col min="13318" max="13318" width="20" style="64" customWidth="1"/>
    <col min="13319" max="13319" width="18.6640625" style="64" customWidth="1"/>
    <col min="13320" max="13320" width="17.33203125" style="64" customWidth="1"/>
    <col min="13321" max="13321" width="18.33203125" style="64" customWidth="1"/>
    <col min="13322" max="13322" width="18.44140625" style="64" customWidth="1"/>
    <col min="13323" max="13323" width="15.5546875" style="64" customWidth="1"/>
    <col min="13324" max="13324" width="21.6640625" style="64" customWidth="1"/>
    <col min="13325" max="13325" width="23" style="64" customWidth="1"/>
    <col min="13326" max="13326" width="20.44140625" style="64" customWidth="1"/>
    <col min="13327" max="13328" width="17.5546875" style="64" customWidth="1"/>
    <col min="13329" max="13329" width="21.88671875" style="64" customWidth="1"/>
    <col min="13330" max="13557" width="10.44140625" style="64" customWidth="1"/>
    <col min="13558" max="13568" width="9.109375" style="64"/>
    <col min="13569" max="13569" width="37.44140625" style="64" customWidth="1"/>
    <col min="13570" max="13570" width="20.5546875" style="64" customWidth="1"/>
    <col min="13571" max="13571" width="14.88671875" style="64" customWidth="1"/>
    <col min="13572" max="13572" width="6.6640625" style="64" customWidth="1"/>
    <col min="13573" max="13573" width="9.6640625" style="64" customWidth="1"/>
    <col min="13574" max="13574" width="20" style="64" customWidth="1"/>
    <col min="13575" max="13575" width="18.6640625" style="64" customWidth="1"/>
    <col min="13576" max="13576" width="17.33203125" style="64" customWidth="1"/>
    <col min="13577" max="13577" width="18.33203125" style="64" customWidth="1"/>
    <col min="13578" max="13578" width="18.44140625" style="64" customWidth="1"/>
    <col min="13579" max="13579" width="15.5546875" style="64" customWidth="1"/>
    <col min="13580" max="13580" width="21.6640625" style="64" customWidth="1"/>
    <col min="13581" max="13581" width="23" style="64" customWidth="1"/>
    <col min="13582" max="13582" width="20.44140625" style="64" customWidth="1"/>
    <col min="13583" max="13584" width="17.5546875" style="64" customWidth="1"/>
    <col min="13585" max="13585" width="21.88671875" style="64" customWidth="1"/>
    <col min="13586" max="13813" width="10.44140625" style="64" customWidth="1"/>
    <col min="13814" max="13824" width="9.109375" style="64"/>
    <col min="13825" max="13825" width="37.44140625" style="64" customWidth="1"/>
    <col min="13826" max="13826" width="20.5546875" style="64" customWidth="1"/>
    <col min="13827" max="13827" width="14.88671875" style="64" customWidth="1"/>
    <col min="13828" max="13828" width="6.6640625" style="64" customWidth="1"/>
    <col min="13829" max="13829" width="9.6640625" style="64" customWidth="1"/>
    <col min="13830" max="13830" width="20" style="64" customWidth="1"/>
    <col min="13831" max="13831" width="18.6640625" style="64" customWidth="1"/>
    <col min="13832" max="13832" width="17.33203125" style="64" customWidth="1"/>
    <col min="13833" max="13833" width="18.33203125" style="64" customWidth="1"/>
    <col min="13834" max="13834" width="18.44140625" style="64" customWidth="1"/>
    <col min="13835" max="13835" width="15.5546875" style="64" customWidth="1"/>
    <col min="13836" max="13836" width="21.6640625" style="64" customWidth="1"/>
    <col min="13837" max="13837" width="23" style="64" customWidth="1"/>
    <col min="13838" max="13838" width="20.44140625" style="64" customWidth="1"/>
    <col min="13839" max="13840" width="17.5546875" style="64" customWidth="1"/>
    <col min="13841" max="13841" width="21.88671875" style="64" customWidth="1"/>
    <col min="13842" max="14069" width="10.44140625" style="64" customWidth="1"/>
    <col min="14070" max="14080" width="9.109375" style="64"/>
    <col min="14081" max="14081" width="37.44140625" style="64" customWidth="1"/>
    <col min="14082" max="14082" width="20.5546875" style="64" customWidth="1"/>
    <col min="14083" max="14083" width="14.88671875" style="64" customWidth="1"/>
    <col min="14084" max="14084" width="6.6640625" style="64" customWidth="1"/>
    <col min="14085" max="14085" width="9.6640625" style="64" customWidth="1"/>
    <col min="14086" max="14086" width="20" style="64" customWidth="1"/>
    <col min="14087" max="14087" width="18.6640625" style="64" customWidth="1"/>
    <col min="14088" max="14088" width="17.33203125" style="64" customWidth="1"/>
    <col min="14089" max="14089" width="18.33203125" style="64" customWidth="1"/>
    <col min="14090" max="14090" width="18.44140625" style="64" customWidth="1"/>
    <col min="14091" max="14091" width="15.5546875" style="64" customWidth="1"/>
    <col min="14092" max="14092" width="21.6640625" style="64" customWidth="1"/>
    <col min="14093" max="14093" width="23" style="64" customWidth="1"/>
    <col min="14094" max="14094" width="20.44140625" style="64" customWidth="1"/>
    <col min="14095" max="14096" width="17.5546875" style="64" customWidth="1"/>
    <col min="14097" max="14097" width="21.88671875" style="64" customWidth="1"/>
    <col min="14098" max="14325" width="10.44140625" style="64" customWidth="1"/>
    <col min="14326" max="14336" width="9.109375" style="64"/>
    <col min="14337" max="14337" width="37.44140625" style="64" customWidth="1"/>
    <col min="14338" max="14338" width="20.5546875" style="64" customWidth="1"/>
    <col min="14339" max="14339" width="14.88671875" style="64" customWidth="1"/>
    <col min="14340" max="14340" width="6.6640625" style="64" customWidth="1"/>
    <col min="14341" max="14341" width="9.6640625" style="64" customWidth="1"/>
    <col min="14342" max="14342" width="20" style="64" customWidth="1"/>
    <col min="14343" max="14343" width="18.6640625" style="64" customWidth="1"/>
    <col min="14344" max="14344" width="17.33203125" style="64" customWidth="1"/>
    <col min="14345" max="14345" width="18.33203125" style="64" customWidth="1"/>
    <col min="14346" max="14346" width="18.44140625" style="64" customWidth="1"/>
    <col min="14347" max="14347" width="15.5546875" style="64" customWidth="1"/>
    <col min="14348" max="14348" width="21.6640625" style="64" customWidth="1"/>
    <col min="14349" max="14349" width="23" style="64" customWidth="1"/>
    <col min="14350" max="14350" width="20.44140625" style="64" customWidth="1"/>
    <col min="14351" max="14352" width="17.5546875" style="64" customWidth="1"/>
    <col min="14353" max="14353" width="21.88671875" style="64" customWidth="1"/>
    <col min="14354" max="14581" width="10.44140625" style="64" customWidth="1"/>
    <col min="14582" max="14592" width="9.109375" style="64"/>
    <col min="14593" max="14593" width="37.44140625" style="64" customWidth="1"/>
    <col min="14594" max="14594" width="20.5546875" style="64" customWidth="1"/>
    <col min="14595" max="14595" width="14.88671875" style="64" customWidth="1"/>
    <col min="14596" max="14596" width="6.6640625" style="64" customWidth="1"/>
    <col min="14597" max="14597" width="9.6640625" style="64" customWidth="1"/>
    <col min="14598" max="14598" width="20" style="64" customWidth="1"/>
    <col min="14599" max="14599" width="18.6640625" style="64" customWidth="1"/>
    <col min="14600" max="14600" width="17.33203125" style="64" customWidth="1"/>
    <col min="14601" max="14601" width="18.33203125" style="64" customWidth="1"/>
    <col min="14602" max="14602" width="18.44140625" style="64" customWidth="1"/>
    <col min="14603" max="14603" width="15.5546875" style="64" customWidth="1"/>
    <col min="14604" max="14604" width="21.6640625" style="64" customWidth="1"/>
    <col min="14605" max="14605" width="23" style="64" customWidth="1"/>
    <col min="14606" max="14606" width="20.44140625" style="64" customWidth="1"/>
    <col min="14607" max="14608" width="17.5546875" style="64" customWidth="1"/>
    <col min="14609" max="14609" width="21.88671875" style="64" customWidth="1"/>
    <col min="14610" max="14837" width="10.44140625" style="64" customWidth="1"/>
    <col min="14838" max="14848" width="9.109375" style="64"/>
    <col min="14849" max="14849" width="37.44140625" style="64" customWidth="1"/>
    <col min="14850" max="14850" width="20.5546875" style="64" customWidth="1"/>
    <col min="14851" max="14851" width="14.88671875" style="64" customWidth="1"/>
    <col min="14852" max="14852" width="6.6640625" style="64" customWidth="1"/>
    <col min="14853" max="14853" width="9.6640625" style="64" customWidth="1"/>
    <col min="14854" max="14854" width="20" style="64" customWidth="1"/>
    <col min="14855" max="14855" width="18.6640625" style="64" customWidth="1"/>
    <col min="14856" max="14856" width="17.33203125" style="64" customWidth="1"/>
    <col min="14857" max="14857" width="18.33203125" style="64" customWidth="1"/>
    <col min="14858" max="14858" width="18.44140625" style="64" customWidth="1"/>
    <col min="14859" max="14859" width="15.5546875" style="64" customWidth="1"/>
    <col min="14860" max="14860" width="21.6640625" style="64" customWidth="1"/>
    <col min="14861" max="14861" width="23" style="64" customWidth="1"/>
    <col min="14862" max="14862" width="20.44140625" style="64" customWidth="1"/>
    <col min="14863" max="14864" width="17.5546875" style="64" customWidth="1"/>
    <col min="14865" max="14865" width="21.88671875" style="64" customWidth="1"/>
    <col min="14866" max="15093" width="10.44140625" style="64" customWidth="1"/>
    <col min="15094" max="15104" width="9.109375" style="64"/>
    <col min="15105" max="15105" width="37.44140625" style="64" customWidth="1"/>
    <col min="15106" max="15106" width="20.5546875" style="64" customWidth="1"/>
    <col min="15107" max="15107" width="14.88671875" style="64" customWidth="1"/>
    <col min="15108" max="15108" width="6.6640625" style="64" customWidth="1"/>
    <col min="15109" max="15109" width="9.6640625" style="64" customWidth="1"/>
    <col min="15110" max="15110" width="20" style="64" customWidth="1"/>
    <col min="15111" max="15111" width="18.6640625" style="64" customWidth="1"/>
    <col min="15112" max="15112" width="17.33203125" style="64" customWidth="1"/>
    <col min="15113" max="15113" width="18.33203125" style="64" customWidth="1"/>
    <col min="15114" max="15114" width="18.44140625" style="64" customWidth="1"/>
    <col min="15115" max="15115" width="15.5546875" style="64" customWidth="1"/>
    <col min="15116" max="15116" width="21.6640625" style="64" customWidth="1"/>
    <col min="15117" max="15117" width="23" style="64" customWidth="1"/>
    <col min="15118" max="15118" width="20.44140625" style="64" customWidth="1"/>
    <col min="15119" max="15120" width="17.5546875" style="64" customWidth="1"/>
    <col min="15121" max="15121" width="21.88671875" style="64" customWidth="1"/>
    <col min="15122" max="15349" width="10.44140625" style="64" customWidth="1"/>
    <col min="15350" max="15360" width="9.109375" style="64"/>
    <col min="15361" max="15361" width="37.44140625" style="64" customWidth="1"/>
    <col min="15362" max="15362" width="20.5546875" style="64" customWidth="1"/>
    <col min="15363" max="15363" width="14.88671875" style="64" customWidth="1"/>
    <col min="15364" max="15364" width="6.6640625" style="64" customWidth="1"/>
    <col min="15365" max="15365" width="9.6640625" style="64" customWidth="1"/>
    <col min="15366" max="15366" width="20" style="64" customWidth="1"/>
    <col min="15367" max="15367" width="18.6640625" style="64" customWidth="1"/>
    <col min="15368" max="15368" width="17.33203125" style="64" customWidth="1"/>
    <col min="15369" max="15369" width="18.33203125" style="64" customWidth="1"/>
    <col min="15370" max="15370" width="18.44140625" style="64" customWidth="1"/>
    <col min="15371" max="15371" width="15.5546875" style="64" customWidth="1"/>
    <col min="15372" max="15372" width="21.6640625" style="64" customWidth="1"/>
    <col min="15373" max="15373" width="23" style="64" customWidth="1"/>
    <col min="15374" max="15374" width="20.44140625" style="64" customWidth="1"/>
    <col min="15375" max="15376" width="17.5546875" style="64" customWidth="1"/>
    <col min="15377" max="15377" width="21.88671875" style="64" customWidth="1"/>
    <col min="15378" max="15605" width="10.44140625" style="64" customWidth="1"/>
    <col min="15606" max="15616" width="9.109375" style="64"/>
    <col min="15617" max="15617" width="37.44140625" style="64" customWidth="1"/>
    <col min="15618" max="15618" width="20.5546875" style="64" customWidth="1"/>
    <col min="15619" max="15619" width="14.88671875" style="64" customWidth="1"/>
    <col min="15620" max="15620" width="6.6640625" style="64" customWidth="1"/>
    <col min="15621" max="15621" width="9.6640625" style="64" customWidth="1"/>
    <col min="15622" max="15622" width="20" style="64" customWidth="1"/>
    <col min="15623" max="15623" width="18.6640625" style="64" customWidth="1"/>
    <col min="15624" max="15624" width="17.33203125" style="64" customWidth="1"/>
    <col min="15625" max="15625" width="18.33203125" style="64" customWidth="1"/>
    <col min="15626" max="15626" width="18.44140625" style="64" customWidth="1"/>
    <col min="15627" max="15627" width="15.5546875" style="64" customWidth="1"/>
    <col min="15628" max="15628" width="21.6640625" style="64" customWidth="1"/>
    <col min="15629" max="15629" width="23" style="64" customWidth="1"/>
    <col min="15630" max="15630" width="20.44140625" style="64" customWidth="1"/>
    <col min="15631" max="15632" width="17.5546875" style="64" customWidth="1"/>
    <col min="15633" max="15633" width="21.88671875" style="64" customWidth="1"/>
    <col min="15634" max="15861" width="10.44140625" style="64" customWidth="1"/>
    <col min="15862" max="15872" width="9.109375" style="64"/>
    <col min="15873" max="15873" width="37.44140625" style="64" customWidth="1"/>
    <col min="15874" max="15874" width="20.5546875" style="64" customWidth="1"/>
    <col min="15875" max="15875" width="14.88671875" style="64" customWidth="1"/>
    <col min="15876" max="15876" width="6.6640625" style="64" customWidth="1"/>
    <col min="15877" max="15877" width="9.6640625" style="64" customWidth="1"/>
    <col min="15878" max="15878" width="20" style="64" customWidth="1"/>
    <col min="15879" max="15879" width="18.6640625" style="64" customWidth="1"/>
    <col min="15880" max="15880" width="17.33203125" style="64" customWidth="1"/>
    <col min="15881" max="15881" width="18.33203125" style="64" customWidth="1"/>
    <col min="15882" max="15882" width="18.44140625" style="64" customWidth="1"/>
    <col min="15883" max="15883" width="15.5546875" style="64" customWidth="1"/>
    <col min="15884" max="15884" width="21.6640625" style="64" customWidth="1"/>
    <col min="15885" max="15885" width="23" style="64" customWidth="1"/>
    <col min="15886" max="15886" width="20.44140625" style="64" customWidth="1"/>
    <col min="15887" max="15888" width="17.5546875" style="64" customWidth="1"/>
    <col min="15889" max="15889" width="21.88671875" style="64" customWidth="1"/>
    <col min="15890" max="16117" width="10.44140625" style="64" customWidth="1"/>
    <col min="16118" max="16128" width="9.109375" style="64"/>
    <col min="16129" max="16129" width="37.44140625" style="64" customWidth="1"/>
    <col min="16130" max="16130" width="20.5546875" style="64" customWidth="1"/>
    <col min="16131" max="16131" width="14.88671875" style="64" customWidth="1"/>
    <col min="16132" max="16132" width="6.6640625" style="64" customWidth="1"/>
    <col min="16133" max="16133" width="9.6640625" style="64" customWidth="1"/>
    <col min="16134" max="16134" width="20" style="64" customWidth="1"/>
    <col min="16135" max="16135" width="18.6640625" style="64" customWidth="1"/>
    <col min="16136" max="16136" width="17.33203125" style="64" customWidth="1"/>
    <col min="16137" max="16137" width="18.33203125" style="64" customWidth="1"/>
    <col min="16138" max="16138" width="18.44140625" style="64" customWidth="1"/>
    <col min="16139" max="16139" width="15.5546875" style="64" customWidth="1"/>
    <col min="16140" max="16140" width="21.6640625" style="64" customWidth="1"/>
    <col min="16141" max="16141" width="23" style="64" customWidth="1"/>
    <col min="16142" max="16142" width="20.44140625" style="64" customWidth="1"/>
    <col min="16143" max="16144" width="17.5546875" style="64" customWidth="1"/>
    <col min="16145" max="16145" width="21.88671875" style="64" customWidth="1"/>
    <col min="16146" max="16373" width="10.44140625" style="64" customWidth="1"/>
    <col min="16374" max="16384" width="9.109375" style="64"/>
  </cols>
  <sheetData>
    <row r="1" spans="1:17" ht="21">
      <c r="D1" s="65">
        <v>76610</v>
      </c>
      <c r="K1" s="66" t="s">
        <v>26</v>
      </c>
      <c r="L1" s="66"/>
      <c r="M1" s="66"/>
      <c r="N1" s="66"/>
      <c r="O1" s="66"/>
      <c r="P1" s="66"/>
    </row>
    <row r="2" spans="1:17" ht="25.2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69"/>
      <c r="N2" s="70"/>
      <c r="O2" s="71"/>
      <c r="P2" s="71"/>
    </row>
    <row r="3" spans="1:17" ht="117.75" customHeight="1">
      <c r="A3" s="72" t="s">
        <v>28</v>
      </c>
      <c r="B3" s="72"/>
      <c r="C3" s="72"/>
      <c r="D3" s="72"/>
      <c r="E3" s="73" t="s">
        <v>29</v>
      </c>
      <c r="F3" s="74" t="s">
        <v>30</v>
      </c>
      <c r="G3" s="75" t="s">
        <v>31</v>
      </c>
      <c r="H3" s="75" t="s">
        <v>32</v>
      </c>
      <c r="I3" s="74" t="s">
        <v>33</v>
      </c>
      <c r="J3" s="76" t="s">
        <v>34</v>
      </c>
      <c r="K3" s="76" t="s">
        <v>35</v>
      </c>
      <c r="L3" s="76" t="s">
        <v>36</v>
      </c>
      <c r="M3" s="76" t="s">
        <v>37</v>
      </c>
      <c r="N3" s="77" t="s">
        <v>38</v>
      </c>
      <c r="O3" s="77" t="s">
        <v>39</v>
      </c>
      <c r="P3" s="78" t="s">
        <v>40</v>
      </c>
      <c r="Q3" s="79"/>
    </row>
    <row r="4" spans="1:17" ht="21">
      <c r="A4" s="80" t="s">
        <v>41</v>
      </c>
      <c r="B4" s="80"/>
      <c r="C4" s="80"/>
      <c r="D4" s="80"/>
      <c r="E4" s="81" t="s">
        <v>42</v>
      </c>
      <c r="F4" s="81">
        <v>1</v>
      </c>
      <c r="G4" s="81">
        <f t="shared" ref="G4:P4" si="0">F4+1</f>
        <v>2</v>
      </c>
      <c r="H4" s="81">
        <f t="shared" si="0"/>
        <v>3</v>
      </c>
      <c r="I4" s="81">
        <f t="shared" si="0"/>
        <v>4</v>
      </c>
      <c r="J4" s="81">
        <f t="shared" si="0"/>
        <v>5</v>
      </c>
      <c r="K4" s="81">
        <f t="shared" si="0"/>
        <v>6</v>
      </c>
      <c r="L4" s="81">
        <f t="shared" si="0"/>
        <v>7</v>
      </c>
      <c r="M4" s="81">
        <f t="shared" si="0"/>
        <v>8</v>
      </c>
      <c r="N4" s="81">
        <f t="shared" si="0"/>
        <v>9</v>
      </c>
      <c r="O4" s="81">
        <f t="shared" si="0"/>
        <v>10</v>
      </c>
      <c r="P4" s="81">
        <f t="shared" si="0"/>
        <v>11</v>
      </c>
      <c r="Q4" s="79"/>
    </row>
    <row r="5" spans="1:17" ht="47.25" customHeight="1">
      <c r="A5" s="82" t="s">
        <v>43</v>
      </c>
      <c r="B5" s="82"/>
      <c r="C5" s="82"/>
      <c r="D5" s="82"/>
      <c r="E5" s="81">
        <v>1</v>
      </c>
      <c r="F5" s="83">
        <f>F6+F7+F8+F9+F10+F11</f>
        <v>76502</v>
      </c>
      <c r="G5" s="84">
        <f>G6+G7+G8+G9+G10+G11</f>
        <v>5401</v>
      </c>
      <c r="H5" s="83">
        <f>H6+H7+H8+H9+H10+H11</f>
        <v>71101</v>
      </c>
      <c r="I5" s="83">
        <f>I6+I7+I8+I9+I10+I11</f>
        <v>37449</v>
      </c>
      <c r="J5" s="81">
        <f>J7+J9</f>
        <v>2</v>
      </c>
      <c r="K5" s="83">
        <f>K6+K7+K8+K9+K10+K11</f>
        <v>10095</v>
      </c>
      <c r="L5" s="83">
        <f>L6+L7+L8+L9+L10+L11</f>
        <v>10243</v>
      </c>
      <c r="M5" s="81">
        <f>M7+M8+M9+M10</f>
        <v>414</v>
      </c>
      <c r="N5" s="83">
        <f>N7+N8+N9+N10</f>
        <v>16622</v>
      </c>
      <c r="O5" s="81">
        <v>25</v>
      </c>
      <c r="P5" s="83">
        <f>P6+P7+P8+P9+P10+P11</f>
        <v>37124</v>
      </c>
      <c r="Q5" s="79"/>
    </row>
    <row r="6" spans="1:17" ht="35.25" customHeight="1">
      <c r="A6" s="85" t="s">
        <v>44</v>
      </c>
      <c r="B6" s="85"/>
      <c r="C6" s="85"/>
      <c r="D6" s="85"/>
      <c r="E6" s="81">
        <f t="shared" ref="E6:E13" si="1">E5+1</f>
        <v>2</v>
      </c>
      <c r="F6" s="81">
        <v>35</v>
      </c>
      <c r="G6" s="86">
        <v>0</v>
      </c>
      <c r="H6" s="86">
        <v>35</v>
      </c>
      <c r="I6" s="81">
        <v>33</v>
      </c>
      <c r="J6" s="86" t="s">
        <v>45</v>
      </c>
      <c r="K6" s="86">
        <v>5</v>
      </c>
      <c r="L6" s="86">
        <v>12</v>
      </c>
      <c r="M6" s="86" t="s">
        <v>45</v>
      </c>
      <c r="N6" s="86" t="s">
        <v>45</v>
      </c>
      <c r="O6" s="86">
        <v>0</v>
      </c>
      <c r="P6" s="81">
        <v>2</v>
      </c>
      <c r="Q6" s="79"/>
    </row>
    <row r="7" spans="1:17" ht="37.5" customHeight="1">
      <c r="A7" s="85" t="s">
        <v>46</v>
      </c>
      <c r="B7" s="85"/>
      <c r="C7" s="85"/>
      <c r="D7" s="85"/>
      <c r="E7" s="81">
        <f t="shared" si="1"/>
        <v>3</v>
      </c>
      <c r="F7" s="81">
        <v>1078</v>
      </c>
      <c r="G7" s="86">
        <v>22</v>
      </c>
      <c r="H7" s="87">
        <v>1056</v>
      </c>
      <c r="I7" s="81">
        <v>743</v>
      </c>
      <c r="J7" s="86">
        <v>1</v>
      </c>
      <c r="K7" s="86">
        <v>135</v>
      </c>
      <c r="L7" s="86">
        <v>203</v>
      </c>
      <c r="M7" s="86">
        <v>45</v>
      </c>
      <c r="N7" s="86">
        <v>305</v>
      </c>
      <c r="O7" s="86">
        <v>24</v>
      </c>
      <c r="P7" s="88">
        <v>331</v>
      </c>
      <c r="Q7" s="79"/>
    </row>
    <row r="8" spans="1:17" ht="42.75" customHeight="1">
      <c r="A8" s="85" t="s">
        <v>47</v>
      </c>
      <c r="B8" s="85"/>
      <c r="C8" s="85"/>
      <c r="D8" s="85"/>
      <c r="E8" s="81">
        <f t="shared" si="1"/>
        <v>4</v>
      </c>
      <c r="F8" s="88">
        <v>152</v>
      </c>
      <c r="G8" s="86">
        <v>1</v>
      </c>
      <c r="H8" s="87">
        <v>151</v>
      </c>
      <c r="I8" s="88">
        <v>127</v>
      </c>
      <c r="J8" s="86">
        <v>0</v>
      </c>
      <c r="K8" s="86">
        <v>18</v>
      </c>
      <c r="L8" s="86">
        <v>11</v>
      </c>
      <c r="M8" s="86">
        <v>1</v>
      </c>
      <c r="N8" s="86">
        <v>96</v>
      </c>
      <c r="O8" s="86">
        <v>1</v>
      </c>
      <c r="P8" s="81">
        <v>20</v>
      </c>
      <c r="Q8" s="79"/>
    </row>
    <row r="9" spans="1:17" ht="39" customHeight="1">
      <c r="A9" s="85" t="s">
        <v>48</v>
      </c>
      <c r="B9" s="85"/>
      <c r="C9" s="85"/>
      <c r="D9" s="85"/>
      <c r="E9" s="81">
        <f t="shared" si="1"/>
        <v>5</v>
      </c>
      <c r="F9" s="89">
        <v>75141</v>
      </c>
      <c r="G9" s="86">
        <v>5373</v>
      </c>
      <c r="H9" s="90">
        <v>69768</v>
      </c>
      <c r="I9" s="89">
        <v>36466</v>
      </c>
      <c r="J9" s="86">
        <v>1</v>
      </c>
      <c r="K9" s="86">
        <v>9888</v>
      </c>
      <c r="L9" s="86">
        <v>9999</v>
      </c>
      <c r="M9" s="86">
        <v>367</v>
      </c>
      <c r="N9" s="91">
        <v>16210</v>
      </c>
      <c r="O9" s="86">
        <v>0</v>
      </c>
      <c r="P9" s="83">
        <v>36755</v>
      </c>
      <c r="Q9" s="79"/>
    </row>
    <row r="10" spans="1:17" ht="45.75" customHeight="1">
      <c r="A10" s="92" t="s">
        <v>49</v>
      </c>
      <c r="B10" s="93"/>
      <c r="C10" s="93"/>
      <c r="D10" s="94"/>
      <c r="E10" s="81">
        <f t="shared" si="1"/>
        <v>6</v>
      </c>
      <c r="F10" s="88">
        <v>86</v>
      </c>
      <c r="G10" s="86">
        <v>5</v>
      </c>
      <c r="H10" s="87">
        <v>81</v>
      </c>
      <c r="I10" s="88">
        <v>72</v>
      </c>
      <c r="J10" s="86">
        <v>0</v>
      </c>
      <c r="K10" s="86">
        <v>42</v>
      </c>
      <c r="L10" s="86">
        <v>18</v>
      </c>
      <c r="M10" s="86">
        <v>1</v>
      </c>
      <c r="N10" s="86">
        <v>11</v>
      </c>
      <c r="O10" s="86">
        <v>0</v>
      </c>
      <c r="P10" s="81">
        <v>14</v>
      </c>
      <c r="Q10" s="79"/>
    </row>
    <row r="11" spans="1:17" ht="45.75" customHeight="1">
      <c r="A11" s="85" t="s">
        <v>50</v>
      </c>
      <c r="B11" s="85"/>
      <c r="C11" s="85"/>
      <c r="D11" s="85"/>
      <c r="E11" s="81">
        <f t="shared" si="1"/>
        <v>7</v>
      </c>
      <c r="F11" s="88">
        <v>10</v>
      </c>
      <c r="G11" s="86">
        <v>0</v>
      </c>
      <c r="H11" s="87">
        <v>10</v>
      </c>
      <c r="I11" s="88">
        <v>8</v>
      </c>
      <c r="J11" s="86">
        <v>0</v>
      </c>
      <c r="K11" s="86">
        <v>7</v>
      </c>
      <c r="L11" s="86">
        <v>0</v>
      </c>
      <c r="M11" s="86">
        <v>0</v>
      </c>
      <c r="N11" s="86">
        <v>0</v>
      </c>
      <c r="O11" s="86">
        <v>0</v>
      </c>
      <c r="P11" s="81">
        <v>2</v>
      </c>
      <c r="Q11" s="79"/>
    </row>
    <row r="12" spans="1:17" ht="31.5" customHeight="1">
      <c r="A12" s="95" t="s">
        <v>51</v>
      </c>
      <c r="B12" s="95"/>
      <c r="C12" s="95"/>
      <c r="D12" s="95"/>
      <c r="E12" s="81">
        <f t="shared" si="1"/>
        <v>8</v>
      </c>
      <c r="F12" s="81">
        <v>60</v>
      </c>
      <c r="G12" s="86">
        <v>2</v>
      </c>
      <c r="H12" s="87">
        <v>58</v>
      </c>
      <c r="I12" s="81">
        <v>57</v>
      </c>
      <c r="J12" s="86">
        <v>0</v>
      </c>
      <c r="K12" s="86">
        <v>3</v>
      </c>
      <c r="L12" s="86">
        <v>46</v>
      </c>
      <c r="M12" s="86">
        <v>0</v>
      </c>
      <c r="N12" s="86">
        <v>8</v>
      </c>
      <c r="O12" s="86">
        <v>0</v>
      </c>
      <c r="P12" s="81">
        <v>3</v>
      </c>
      <c r="Q12" s="79"/>
    </row>
    <row r="13" spans="1:17" ht="30" hidden="1" customHeight="1">
      <c r="A13" s="85" t="s">
        <v>52</v>
      </c>
      <c r="B13" s="85"/>
      <c r="C13" s="85"/>
      <c r="D13" s="85"/>
      <c r="E13" s="81">
        <f t="shared" si="1"/>
        <v>9</v>
      </c>
      <c r="F13" s="81">
        <v>143</v>
      </c>
      <c r="G13" s="86">
        <v>0</v>
      </c>
      <c r="H13" s="87">
        <v>143</v>
      </c>
      <c r="I13" s="81">
        <v>124</v>
      </c>
      <c r="J13" s="96" t="s">
        <v>53</v>
      </c>
      <c r="K13" s="86">
        <v>13</v>
      </c>
      <c r="L13" s="86">
        <v>50</v>
      </c>
      <c r="M13" s="96" t="s">
        <v>53</v>
      </c>
      <c r="N13" s="96" t="s">
        <v>53</v>
      </c>
      <c r="O13" s="96" t="s">
        <v>53</v>
      </c>
      <c r="P13" s="81">
        <v>19</v>
      </c>
      <c r="Q13" s="79"/>
    </row>
    <row r="14" spans="1:17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7" ht="33" customHeight="1">
      <c r="A15" s="98" t="s">
        <v>54</v>
      </c>
      <c r="B15" s="98"/>
      <c r="C15" s="98"/>
      <c r="D15" s="98"/>
      <c r="E15" s="98"/>
      <c r="F15" s="98"/>
      <c r="G15" s="98"/>
      <c r="H15" s="71"/>
      <c r="I15" s="71"/>
      <c r="J15" s="71"/>
      <c r="K15" s="71"/>
      <c r="L15" s="71"/>
    </row>
    <row r="16" spans="1:17" ht="49.5" customHeight="1">
      <c r="A16" s="99" t="s">
        <v>55</v>
      </c>
      <c r="B16" s="99"/>
      <c r="C16" s="99"/>
      <c r="D16" s="99"/>
      <c r="E16" s="81" t="s">
        <v>29</v>
      </c>
      <c r="F16" s="81" t="s">
        <v>56</v>
      </c>
      <c r="G16" s="100" t="s">
        <v>57</v>
      </c>
      <c r="H16" s="100"/>
      <c r="I16" s="101" t="s">
        <v>58</v>
      </c>
      <c r="J16" s="102"/>
      <c r="K16" s="101" t="s">
        <v>59</v>
      </c>
      <c r="L16" s="102"/>
      <c r="M16" s="103"/>
    </row>
    <row r="17" spans="1:16" ht="21">
      <c r="A17" s="80" t="s">
        <v>41</v>
      </c>
      <c r="B17" s="80"/>
      <c r="C17" s="80"/>
      <c r="D17" s="80"/>
      <c r="E17" s="81" t="s">
        <v>42</v>
      </c>
      <c r="F17" s="104">
        <v>1</v>
      </c>
      <c r="G17" s="100">
        <v>2</v>
      </c>
      <c r="H17" s="100"/>
      <c r="I17" s="101">
        <v>3</v>
      </c>
      <c r="J17" s="102"/>
      <c r="K17" s="101">
        <v>4</v>
      </c>
      <c r="L17" s="102"/>
      <c r="M17" s="105"/>
    </row>
    <row r="18" spans="1:16" ht="58.5" customHeight="1">
      <c r="A18" s="85" t="s">
        <v>60</v>
      </c>
      <c r="B18" s="85"/>
      <c r="C18" s="85"/>
      <c r="D18" s="85"/>
      <c r="E18" s="81">
        <v>1</v>
      </c>
      <c r="F18" s="86">
        <v>1</v>
      </c>
      <c r="G18" s="106">
        <v>0</v>
      </c>
      <c r="H18" s="107"/>
      <c r="I18" s="106">
        <v>0</v>
      </c>
      <c r="J18" s="107"/>
      <c r="K18" s="106">
        <v>1</v>
      </c>
      <c r="L18" s="107"/>
      <c r="M18" s="108"/>
    </row>
    <row r="19" spans="1:16" ht="48.75" customHeight="1">
      <c r="A19" s="85" t="s">
        <v>61</v>
      </c>
      <c r="B19" s="85"/>
      <c r="C19" s="85"/>
      <c r="D19" s="85"/>
      <c r="E19" s="81">
        <f t="shared" ref="E19:E25" si="2">E18+1</f>
        <v>2</v>
      </c>
      <c r="F19" s="86">
        <f>SUM(G19:L19)</f>
        <v>0</v>
      </c>
      <c r="G19" s="106">
        <v>0</v>
      </c>
      <c r="H19" s="107"/>
      <c r="I19" s="106">
        <v>0</v>
      </c>
      <c r="J19" s="107"/>
      <c r="K19" s="106">
        <v>0</v>
      </c>
      <c r="L19" s="107"/>
      <c r="M19" s="108"/>
    </row>
    <row r="20" spans="1:16" ht="36.75" customHeight="1">
      <c r="A20" s="85" t="s">
        <v>62</v>
      </c>
      <c r="B20" s="85"/>
      <c r="C20" s="85"/>
      <c r="D20" s="85"/>
      <c r="E20" s="81">
        <f t="shared" si="2"/>
        <v>3</v>
      </c>
      <c r="F20" s="86">
        <f>SUM(G20:L20)</f>
        <v>5</v>
      </c>
      <c r="G20" s="109">
        <v>0</v>
      </c>
      <c r="H20" s="109"/>
      <c r="I20" s="110">
        <v>1</v>
      </c>
      <c r="J20" s="111"/>
      <c r="K20" s="110">
        <v>4</v>
      </c>
      <c r="L20" s="111"/>
      <c r="M20" s="108"/>
    </row>
    <row r="21" spans="1:16" ht="36" customHeight="1">
      <c r="A21" s="85" t="s">
        <v>63</v>
      </c>
      <c r="B21" s="85"/>
      <c r="C21" s="85"/>
      <c r="D21" s="85"/>
      <c r="E21" s="81">
        <f t="shared" si="2"/>
        <v>4</v>
      </c>
      <c r="F21" s="86">
        <f>SUM(G21:L21)</f>
        <v>44</v>
      </c>
      <c r="G21" s="109">
        <v>14</v>
      </c>
      <c r="H21" s="109"/>
      <c r="I21" s="110">
        <v>4</v>
      </c>
      <c r="J21" s="111"/>
      <c r="K21" s="110">
        <v>26</v>
      </c>
      <c r="L21" s="111"/>
      <c r="M21" s="108"/>
    </row>
    <row r="22" spans="1:16" ht="45.75" customHeight="1">
      <c r="A22" s="92" t="s">
        <v>64</v>
      </c>
      <c r="B22" s="93"/>
      <c r="C22" s="93"/>
      <c r="D22" s="94"/>
      <c r="E22" s="81">
        <f t="shared" si="2"/>
        <v>5</v>
      </c>
      <c r="F22" s="86">
        <f>SUM(G22:L22)</f>
        <v>30</v>
      </c>
      <c r="G22" s="110">
        <v>30</v>
      </c>
      <c r="H22" s="111"/>
      <c r="I22" s="110">
        <v>0</v>
      </c>
      <c r="J22" s="111"/>
      <c r="K22" s="110">
        <v>0</v>
      </c>
      <c r="L22" s="111"/>
      <c r="M22" s="108"/>
    </row>
    <row r="23" spans="1:16" ht="42.75" customHeight="1">
      <c r="A23" s="112" t="s">
        <v>65</v>
      </c>
      <c r="B23" s="112"/>
      <c r="C23" s="112"/>
      <c r="D23" s="112"/>
      <c r="E23" s="81">
        <f t="shared" si="2"/>
        <v>6</v>
      </c>
      <c r="F23" s="86">
        <f>K23</f>
        <v>192</v>
      </c>
      <c r="G23" s="110" t="s">
        <v>45</v>
      </c>
      <c r="H23" s="111"/>
      <c r="I23" s="110" t="s">
        <v>45</v>
      </c>
      <c r="J23" s="111"/>
      <c r="K23" s="110">
        <v>192</v>
      </c>
      <c r="L23" s="111"/>
      <c r="M23" s="108"/>
    </row>
    <row r="24" spans="1:16" ht="39.75" customHeight="1">
      <c r="A24" s="112" t="s">
        <v>66</v>
      </c>
      <c r="B24" s="112"/>
      <c r="C24" s="112"/>
      <c r="D24" s="112"/>
      <c r="E24" s="81">
        <f t="shared" si="2"/>
        <v>7</v>
      </c>
      <c r="F24" s="86">
        <f>K24</f>
        <v>875</v>
      </c>
      <c r="G24" s="110" t="s">
        <v>45</v>
      </c>
      <c r="H24" s="111"/>
      <c r="I24" s="110" t="s">
        <v>45</v>
      </c>
      <c r="J24" s="111"/>
      <c r="K24" s="110">
        <v>875</v>
      </c>
      <c r="L24" s="111"/>
      <c r="M24" s="108"/>
    </row>
    <row r="25" spans="1:16" ht="35.25" customHeight="1">
      <c r="A25" s="112" t="s">
        <v>67</v>
      </c>
      <c r="B25" s="112"/>
      <c r="C25" s="112"/>
      <c r="D25" s="112"/>
      <c r="E25" s="81">
        <f t="shared" si="2"/>
        <v>8</v>
      </c>
      <c r="F25" s="86">
        <f>K25</f>
        <v>0</v>
      </c>
      <c r="G25" s="110" t="s">
        <v>45</v>
      </c>
      <c r="H25" s="111"/>
      <c r="I25" s="110" t="s">
        <v>45</v>
      </c>
      <c r="J25" s="111"/>
      <c r="K25" s="110">
        <v>0</v>
      </c>
      <c r="L25" s="111"/>
      <c r="M25" s="113"/>
    </row>
    <row r="26" spans="1:16" ht="23.4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P26" s="114"/>
    </row>
  </sheetData>
  <sheetProtection sheet="1" formatCells="0" formatColumns="0" formatRows="0" insertColumns="0" insertRows="0" insertHyperlinks="0" deleteColumns="0" deleteRows="0" sort="0" autoFilter="0" pivotTables="0"/>
  <mergeCells count="54">
    <mergeCell ref="A25:D25"/>
    <mergeCell ref="G25:H25"/>
    <mergeCell ref="I25:J25"/>
    <mergeCell ref="K25:L25"/>
    <mergeCell ref="A23:D23"/>
    <mergeCell ref="G23:H23"/>
    <mergeCell ref="I23:J23"/>
    <mergeCell ref="K23:L23"/>
    <mergeCell ref="A24:D24"/>
    <mergeCell ref="G24:H24"/>
    <mergeCell ref="I24:J24"/>
    <mergeCell ref="K24:L24"/>
    <mergeCell ref="A21:D21"/>
    <mergeCell ref="G21:H21"/>
    <mergeCell ref="I21:J21"/>
    <mergeCell ref="K21:L21"/>
    <mergeCell ref="A22:D22"/>
    <mergeCell ref="G22:H22"/>
    <mergeCell ref="I22:J22"/>
    <mergeCell ref="K22:L22"/>
    <mergeCell ref="A19:D19"/>
    <mergeCell ref="G19:H19"/>
    <mergeCell ref="I19:J19"/>
    <mergeCell ref="K19:L19"/>
    <mergeCell ref="A20:D20"/>
    <mergeCell ref="G20:H20"/>
    <mergeCell ref="I20:J20"/>
    <mergeCell ref="K20:L20"/>
    <mergeCell ref="A17:D17"/>
    <mergeCell ref="G17:H17"/>
    <mergeCell ref="I17:J17"/>
    <mergeCell ref="K17:L17"/>
    <mergeCell ref="A18:D18"/>
    <mergeCell ref="G18:H18"/>
    <mergeCell ref="I18:J18"/>
    <mergeCell ref="K18:L18"/>
    <mergeCell ref="A13:D13"/>
    <mergeCell ref="A15:G15"/>
    <mergeCell ref="A16:D16"/>
    <mergeCell ref="G16:H16"/>
    <mergeCell ref="I16:J16"/>
    <mergeCell ref="K16:L16"/>
    <mergeCell ref="A7:D7"/>
    <mergeCell ref="A8:D8"/>
    <mergeCell ref="A9:D9"/>
    <mergeCell ref="A10:D10"/>
    <mergeCell ref="A11:D11"/>
    <mergeCell ref="A12:D12"/>
    <mergeCell ref="K1:P1"/>
    <mergeCell ref="A2:K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topLeftCell="A22" zoomScale="55" zoomScaleNormal="100" zoomScaleSheetLayoutView="55" workbookViewId="0">
      <selection activeCell="N34" sqref="N34"/>
    </sheetView>
  </sheetViews>
  <sheetFormatPr defaultColWidth="9.109375" defaultRowHeight="13.2"/>
  <cols>
    <col min="1" max="1" width="97.33203125" style="64" customWidth="1"/>
    <col min="2" max="2" width="12" style="64" customWidth="1"/>
    <col min="3" max="3" width="20" style="64" customWidth="1"/>
    <col min="4" max="4" width="19.5546875" style="64" customWidth="1"/>
    <col min="5" max="5" width="17.6640625" style="64" customWidth="1"/>
    <col min="6" max="6" width="21.44140625" style="64" customWidth="1"/>
    <col min="7" max="8" width="17.109375" style="64" customWidth="1"/>
    <col min="9" max="9" width="23.33203125" style="64" customWidth="1"/>
    <col min="10" max="10" width="23.109375" style="64" customWidth="1"/>
    <col min="11" max="11" width="21.88671875" style="64" customWidth="1"/>
    <col min="12" max="12" width="20" style="64" customWidth="1"/>
    <col min="13" max="13" width="19.33203125" style="64" customWidth="1"/>
    <col min="14" max="14" width="21.44140625" style="64" customWidth="1"/>
    <col min="15" max="256" width="9.109375" style="64"/>
    <col min="257" max="257" width="97.33203125" style="64" customWidth="1"/>
    <col min="258" max="258" width="12" style="64" customWidth="1"/>
    <col min="259" max="259" width="20" style="64" customWidth="1"/>
    <col min="260" max="260" width="19.5546875" style="64" customWidth="1"/>
    <col min="261" max="261" width="17.6640625" style="64" customWidth="1"/>
    <col min="262" max="262" width="21.44140625" style="64" customWidth="1"/>
    <col min="263" max="264" width="17.109375" style="64" customWidth="1"/>
    <col min="265" max="265" width="23.33203125" style="64" customWidth="1"/>
    <col min="266" max="266" width="23.109375" style="64" customWidth="1"/>
    <col min="267" max="267" width="21.88671875" style="64" customWidth="1"/>
    <col min="268" max="268" width="20" style="64" customWidth="1"/>
    <col min="269" max="269" width="19.33203125" style="64" customWidth="1"/>
    <col min="270" max="270" width="21.44140625" style="64" customWidth="1"/>
    <col min="271" max="512" width="9.109375" style="64"/>
    <col min="513" max="513" width="97.33203125" style="64" customWidth="1"/>
    <col min="514" max="514" width="12" style="64" customWidth="1"/>
    <col min="515" max="515" width="20" style="64" customWidth="1"/>
    <col min="516" max="516" width="19.5546875" style="64" customWidth="1"/>
    <col min="517" max="517" width="17.6640625" style="64" customWidth="1"/>
    <col min="518" max="518" width="21.44140625" style="64" customWidth="1"/>
    <col min="519" max="520" width="17.109375" style="64" customWidth="1"/>
    <col min="521" max="521" width="23.33203125" style="64" customWidth="1"/>
    <col min="522" max="522" width="23.109375" style="64" customWidth="1"/>
    <col min="523" max="523" width="21.88671875" style="64" customWidth="1"/>
    <col min="524" max="524" width="20" style="64" customWidth="1"/>
    <col min="525" max="525" width="19.33203125" style="64" customWidth="1"/>
    <col min="526" max="526" width="21.44140625" style="64" customWidth="1"/>
    <col min="527" max="768" width="9.109375" style="64"/>
    <col min="769" max="769" width="97.33203125" style="64" customWidth="1"/>
    <col min="770" max="770" width="12" style="64" customWidth="1"/>
    <col min="771" max="771" width="20" style="64" customWidth="1"/>
    <col min="772" max="772" width="19.5546875" style="64" customWidth="1"/>
    <col min="773" max="773" width="17.6640625" style="64" customWidth="1"/>
    <col min="774" max="774" width="21.44140625" style="64" customWidth="1"/>
    <col min="775" max="776" width="17.109375" style="64" customWidth="1"/>
    <col min="777" max="777" width="23.33203125" style="64" customWidth="1"/>
    <col min="778" max="778" width="23.109375" style="64" customWidth="1"/>
    <col min="779" max="779" width="21.88671875" style="64" customWidth="1"/>
    <col min="780" max="780" width="20" style="64" customWidth="1"/>
    <col min="781" max="781" width="19.33203125" style="64" customWidth="1"/>
    <col min="782" max="782" width="21.44140625" style="64" customWidth="1"/>
    <col min="783" max="1024" width="9.109375" style="64"/>
    <col min="1025" max="1025" width="97.33203125" style="64" customWidth="1"/>
    <col min="1026" max="1026" width="12" style="64" customWidth="1"/>
    <col min="1027" max="1027" width="20" style="64" customWidth="1"/>
    <col min="1028" max="1028" width="19.5546875" style="64" customWidth="1"/>
    <col min="1029" max="1029" width="17.6640625" style="64" customWidth="1"/>
    <col min="1030" max="1030" width="21.44140625" style="64" customWidth="1"/>
    <col min="1031" max="1032" width="17.109375" style="64" customWidth="1"/>
    <col min="1033" max="1033" width="23.33203125" style="64" customWidth="1"/>
    <col min="1034" max="1034" width="23.109375" style="64" customWidth="1"/>
    <col min="1035" max="1035" width="21.88671875" style="64" customWidth="1"/>
    <col min="1036" max="1036" width="20" style="64" customWidth="1"/>
    <col min="1037" max="1037" width="19.33203125" style="64" customWidth="1"/>
    <col min="1038" max="1038" width="21.44140625" style="64" customWidth="1"/>
    <col min="1039" max="1280" width="9.109375" style="64"/>
    <col min="1281" max="1281" width="97.33203125" style="64" customWidth="1"/>
    <col min="1282" max="1282" width="12" style="64" customWidth="1"/>
    <col min="1283" max="1283" width="20" style="64" customWidth="1"/>
    <col min="1284" max="1284" width="19.5546875" style="64" customWidth="1"/>
    <col min="1285" max="1285" width="17.6640625" style="64" customWidth="1"/>
    <col min="1286" max="1286" width="21.44140625" style="64" customWidth="1"/>
    <col min="1287" max="1288" width="17.109375" style="64" customWidth="1"/>
    <col min="1289" max="1289" width="23.33203125" style="64" customWidth="1"/>
    <col min="1290" max="1290" width="23.109375" style="64" customWidth="1"/>
    <col min="1291" max="1291" width="21.88671875" style="64" customWidth="1"/>
    <col min="1292" max="1292" width="20" style="64" customWidth="1"/>
    <col min="1293" max="1293" width="19.33203125" style="64" customWidth="1"/>
    <col min="1294" max="1294" width="21.44140625" style="64" customWidth="1"/>
    <col min="1295" max="1536" width="9.109375" style="64"/>
    <col min="1537" max="1537" width="97.33203125" style="64" customWidth="1"/>
    <col min="1538" max="1538" width="12" style="64" customWidth="1"/>
    <col min="1539" max="1539" width="20" style="64" customWidth="1"/>
    <col min="1540" max="1540" width="19.5546875" style="64" customWidth="1"/>
    <col min="1541" max="1541" width="17.6640625" style="64" customWidth="1"/>
    <col min="1542" max="1542" width="21.44140625" style="64" customWidth="1"/>
    <col min="1543" max="1544" width="17.109375" style="64" customWidth="1"/>
    <col min="1545" max="1545" width="23.33203125" style="64" customWidth="1"/>
    <col min="1546" max="1546" width="23.109375" style="64" customWidth="1"/>
    <col min="1547" max="1547" width="21.88671875" style="64" customWidth="1"/>
    <col min="1548" max="1548" width="20" style="64" customWidth="1"/>
    <col min="1549" max="1549" width="19.33203125" style="64" customWidth="1"/>
    <col min="1550" max="1550" width="21.44140625" style="64" customWidth="1"/>
    <col min="1551" max="1792" width="9.109375" style="64"/>
    <col min="1793" max="1793" width="97.33203125" style="64" customWidth="1"/>
    <col min="1794" max="1794" width="12" style="64" customWidth="1"/>
    <col min="1795" max="1795" width="20" style="64" customWidth="1"/>
    <col min="1796" max="1796" width="19.5546875" style="64" customWidth="1"/>
    <col min="1797" max="1797" width="17.6640625" style="64" customWidth="1"/>
    <col min="1798" max="1798" width="21.44140625" style="64" customWidth="1"/>
    <col min="1799" max="1800" width="17.109375" style="64" customWidth="1"/>
    <col min="1801" max="1801" width="23.33203125" style="64" customWidth="1"/>
    <col min="1802" max="1802" width="23.109375" style="64" customWidth="1"/>
    <col min="1803" max="1803" width="21.88671875" style="64" customWidth="1"/>
    <col min="1804" max="1804" width="20" style="64" customWidth="1"/>
    <col min="1805" max="1805" width="19.33203125" style="64" customWidth="1"/>
    <col min="1806" max="1806" width="21.44140625" style="64" customWidth="1"/>
    <col min="1807" max="2048" width="9.109375" style="64"/>
    <col min="2049" max="2049" width="97.33203125" style="64" customWidth="1"/>
    <col min="2050" max="2050" width="12" style="64" customWidth="1"/>
    <col min="2051" max="2051" width="20" style="64" customWidth="1"/>
    <col min="2052" max="2052" width="19.5546875" style="64" customWidth="1"/>
    <col min="2053" max="2053" width="17.6640625" style="64" customWidth="1"/>
    <col min="2054" max="2054" width="21.44140625" style="64" customWidth="1"/>
    <col min="2055" max="2056" width="17.109375" style="64" customWidth="1"/>
    <col min="2057" max="2057" width="23.33203125" style="64" customWidth="1"/>
    <col min="2058" max="2058" width="23.109375" style="64" customWidth="1"/>
    <col min="2059" max="2059" width="21.88671875" style="64" customWidth="1"/>
    <col min="2060" max="2060" width="20" style="64" customWidth="1"/>
    <col min="2061" max="2061" width="19.33203125" style="64" customWidth="1"/>
    <col min="2062" max="2062" width="21.44140625" style="64" customWidth="1"/>
    <col min="2063" max="2304" width="9.109375" style="64"/>
    <col min="2305" max="2305" width="97.33203125" style="64" customWidth="1"/>
    <col min="2306" max="2306" width="12" style="64" customWidth="1"/>
    <col min="2307" max="2307" width="20" style="64" customWidth="1"/>
    <col min="2308" max="2308" width="19.5546875" style="64" customWidth="1"/>
    <col min="2309" max="2309" width="17.6640625" style="64" customWidth="1"/>
    <col min="2310" max="2310" width="21.44140625" style="64" customWidth="1"/>
    <col min="2311" max="2312" width="17.109375" style="64" customWidth="1"/>
    <col min="2313" max="2313" width="23.33203125" style="64" customWidth="1"/>
    <col min="2314" max="2314" width="23.109375" style="64" customWidth="1"/>
    <col min="2315" max="2315" width="21.88671875" style="64" customWidth="1"/>
    <col min="2316" max="2316" width="20" style="64" customWidth="1"/>
    <col min="2317" max="2317" width="19.33203125" style="64" customWidth="1"/>
    <col min="2318" max="2318" width="21.44140625" style="64" customWidth="1"/>
    <col min="2319" max="2560" width="9.109375" style="64"/>
    <col min="2561" max="2561" width="97.33203125" style="64" customWidth="1"/>
    <col min="2562" max="2562" width="12" style="64" customWidth="1"/>
    <col min="2563" max="2563" width="20" style="64" customWidth="1"/>
    <col min="2564" max="2564" width="19.5546875" style="64" customWidth="1"/>
    <col min="2565" max="2565" width="17.6640625" style="64" customWidth="1"/>
    <col min="2566" max="2566" width="21.44140625" style="64" customWidth="1"/>
    <col min="2567" max="2568" width="17.109375" style="64" customWidth="1"/>
    <col min="2569" max="2569" width="23.33203125" style="64" customWidth="1"/>
    <col min="2570" max="2570" width="23.109375" style="64" customWidth="1"/>
    <col min="2571" max="2571" width="21.88671875" style="64" customWidth="1"/>
    <col min="2572" max="2572" width="20" style="64" customWidth="1"/>
    <col min="2573" max="2573" width="19.33203125" style="64" customWidth="1"/>
    <col min="2574" max="2574" width="21.44140625" style="64" customWidth="1"/>
    <col min="2575" max="2816" width="9.109375" style="64"/>
    <col min="2817" max="2817" width="97.33203125" style="64" customWidth="1"/>
    <col min="2818" max="2818" width="12" style="64" customWidth="1"/>
    <col min="2819" max="2819" width="20" style="64" customWidth="1"/>
    <col min="2820" max="2820" width="19.5546875" style="64" customWidth="1"/>
    <col min="2821" max="2821" width="17.6640625" style="64" customWidth="1"/>
    <col min="2822" max="2822" width="21.44140625" style="64" customWidth="1"/>
    <col min="2823" max="2824" width="17.109375" style="64" customWidth="1"/>
    <col min="2825" max="2825" width="23.33203125" style="64" customWidth="1"/>
    <col min="2826" max="2826" width="23.109375" style="64" customWidth="1"/>
    <col min="2827" max="2827" width="21.88671875" style="64" customWidth="1"/>
    <col min="2828" max="2828" width="20" style="64" customWidth="1"/>
    <col min="2829" max="2829" width="19.33203125" style="64" customWidth="1"/>
    <col min="2830" max="2830" width="21.44140625" style="64" customWidth="1"/>
    <col min="2831" max="3072" width="9.109375" style="64"/>
    <col min="3073" max="3073" width="97.33203125" style="64" customWidth="1"/>
    <col min="3074" max="3074" width="12" style="64" customWidth="1"/>
    <col min="3075" max="3075" width="20" style="64" customWidth="1"/>
    <col min="3076" max="3076" width="19.5546875" style="64" customWidth="1"/>
    <col min="3077" max="3077" width="17.6640625" style="64" customWidth="1"/>
    <col min="3078" max="3078" width="21.44140625" style="64" customWidth="1"/>
    <col min="3079" max="3080" width="17.109375" style="64" customWidth="1"/>
    <col min="3081" max="3081" width="23.33203125" style="64" customWidth="1"/>
    <col min="3082" max="3082" width="23.109375" style="64" customWidth="1"/>
    <col min="3083" max="3083" width="21.88671875" style="64" customWidth="1"/>
    <col min="3084" max="3084" width="20" style="64" customWidth="1"/>
    <col min="3085" max="3085" width="19.33203125" style="64" customWidth="1"/>
    <col min="3086" max="3086" width="21.44140625" style="64" customWidth="1"/>
    <col min="3087" max="3328" width="9.109375" style="64"/>
    <col min="3329" max="3329" width="97.33203125" style="64" customWidth="1"/>
    <col min="3330" max="3330" width="12" style="64" customWidth="1"/>
    <col min="3331" max="3331" width="20" style="64" customWidth="1"/>
    <col min="3332" max="3332" width="19.5546875" style="64" customWidth="1"/>
    <col min="3333" max="3333" width="17.6640625" style="64" customWidth="1"/>
    <col min="3334" max="3334" width="21.44140625" style="64" customWidth="1"/>
    <col min="3335" max="3336" width="17.109375" style="64" customWidth="1"/>
    <col min="3337" max="3337" width="23.33203125" style="64" customWidth="1"/>
    <col min="3338" max="3338" width="23.109375" style="64" customWidth="1"/>
    <col min="3339" max="3339" width="21.88671875" style="64" customWidth="1"/>
    <col min="3340" max="3340" width="20" style="64" customWidth="1"/>
    <col min="3341" max="3341" width="19.33203125" style="64" customWidth="1"/>
    <col min="3342" max="3342" width="21.44140625" style="64" customWidth="1"/>
    <col min="3343" max="3584" width="9.109375" style="64"/>
    <col min="3585" max="3585" width="97.33203125" style="64" customWidth="1"/>
    <col min="3586" max="3586" width="12" style="64" customWidth="1"/>
    <col min="3587" max="3587" width="20" style="64" customWidth="1"/>
    <col min="3588" max="3588" width="19.5546875" style="64" customWidth="1"/>
    <col min="3589" max="3589" width="17.6640625" style="64" customWidth="1"/>
    <col min="3590" max="3590" width="21.44140625" style="64" customWidth="1"/>
    <col min="3591" max="3592" width="17.109375" style="64" customWidth="1"/>
    <col min="3593" max="3593" width="23.33203125" style="64" customWidth="1"/>
    <col min="3594" max="3594" width="23.109375" style="64" customWidth="1"/>
    <col min="3595" max="3595" width="21.88671875" style="64" customWidth="1"/>
    <col min="3596" max="3596" width="20" style="64" customWidth="1"/>
    <col min="3597" max="3597" width="19.33203125" style="64" customWidth="1"/>
    <col min="3598" max="3598" width="21.44140625" style="64" customWidth="1"/>
    <col min="3599" max="3840" width="9.109375" style="64"/>
    <col min="3841" max="3841" width="97.33203125" style="64" customWidth="1"/>
    <col min="3842" max="3842" width="12" style="64" customWidth="1"/>
    <col min="3843" max="3843" width="20" style="64" customWidth="1"/>
    <col min="3844" max="3844" width="19.5546875" style="64" customWidth="1"/>
    <col min="3845" max="3845" width="17.6640625" style="64" customWidth="1"/>
    <col min="3846" max="3846" width="21.44140625" style="64" customWidth="1"/>
    <col min="3847" max="3848" width="17.109375" style="64" customWidth="1"/>
    <col min="3849" max="3849" width="23.33203125" style="64" customWidth="1"/>
    <col min="3850" max="3850" width="23.109375" style="64" customWidth="1"/>
    <col min="3851" max="3851" width="21.88671875" style="64" customWidth="1"/>
    <col min="3852" max="3852" width="20" style="64" customWidth="1"/>
    <col min="3853" max="3853" width="19.33203125" style="64" customWidth="1"/>
    <col min="3854" max="3854" width="21.44140625" style="64" customWidth="1"/>
    <col min="3855" max="4096" width="9.109375" style="64"/>
    <col min="4097" max="4097" width="97.33203125" style="64" customWidth="1"/>
    <col min="4098" max="4098" width="12" style="64" customWidth="1"/>
    <col min="4099" max="4099" width="20" style="64" customWidth="1"/>
    <col min="4100" max="4100" width="19.5546875" style="64" customWidth="1"/>
    <col min="4101" max="4101" width="17.6640625" style="64" customWidth="1"/>
    <col min="4102" max="4102" width="21.44140625" style="64" customWidth="1"/>
    <col min="4103" max="4104" width="17.109375" style="64" customWidth="1"/>
    <col min="4105" max="4105" width="23.33203125" style="64" customWidth="1"/>
    <col min="4106" max="4106" width="23.109375" style="64" customWidth="1"/>
    <col min="4107" max="4107" width="21.88671875" style="64" customWidth="1"/>
    <col min="4108" max="4108" width="20" style="64" customWidth="1"/>
    <col min="4109" max="4109" width="19.33203125" style="64" customWidth="1"/>
    <col min="4110" max="4110" width="21.44140625" style="64" customWidth="1"/>
    <col min="4111" max="4352" width="9.109375" style="64"/>
    <col min="4353" max="4353" width="97.33203125" style="64" customWidth="1"/>
    <col min="4354" max="4354" width="12" style="64" customWidth="1"/>
    <col min="4355" max="4355" width="20" style="64" customWidth="1"/>
    <col min="4356" max="4356" width="19.5546875" style="64" customWidth="1"/>
    <col min="4357" max="4357" width="17.6640625" style="64" customWidth="1"/>
    <col min="4358" max="4358" width="21.44140625" style="64" customWidth="1"/>
    <col min="4359" max="4360" width="17.109375" style="64" customWidth="1"/>
    <col min="4361" max="4361" width="23.33203125" style="64" customWidth="1"/>
    <col min="4362" max="4362" width="23.109375" style="64" customWidth="1"/>
    <col min="4363" max="4363" width="21.88671875" style="64" customWidth="1"/>
    <col min="4364" max="4364" width="20" style="64" customWidth="1"/>
    <col min="4365" max="4365" width="19.33203125" style="64" customWidth="1"/>
    <col min="4366" max="4366" width="21.44140625" style="64" customWidth="1"/>
    <col min="4367" max="4608" width="9.109375" style="64"/>
    <col min="4609" max="4609" width="97.33203125" style="64" customWidth="1"/>
    <col min="4610" max="4610" width="12" style="64" customWidth="1"/>
    <col min="4611" max="4611" width="20" style="64" customWidth="1"/>
    <col min="4612" max="4612" width="19.5546875" style="64" customWidth="1"/>
    <col min="4613" max="4613" width="17.6640625" style="64" customWidth="1"/>
    <col min="4614" max="4614" width="21.44140625" style="64" customWidth="1"/>
    <col min="4615" max="4616" width="17.109375" style="64" customWidth="1"/>
    <col min="4617" max="4617" width="23.33203125" style="64" customWidth="1"/>
    <col min="4618" max="4618" width="23.109375" style="64" customWidth="1"/>
    <col min="4619" max="4619" width="21.88671875" style="64" customWidth="1"/>
    <col min="4620" max="4620" width="20" style="64" customWidth="1"/>
    <col min="4621" max="4621" width="19.33203125" style="64" customWidth="1"/>
    <col min="4622" max="4622" width="21.44140625" style="64" customWidth="1"/>
    <col min="4623" max="4864" width="9.109375" style="64"/>
    <col min="4865" max="4865" width="97.33203125" style="64" customWidth="1"/>
    <col min="4866" max="4866" width="12" style="64" customWidth="1"/>
    <col min="4867" max="4867" width="20" style="64" customWidth="1"/>
    <col min="4868" max="4868" width="19.5546875" style="64" customWidth="1"/>
    <col min="4869" max="4869" width="17.6640625" style="64" customWidth="1"/>
    <col min="4870" max="4870" width="21.44140625" style="64" customWidth="1"/>
    <col min="4871" max="4872" width="17.109375" style="64" customWidth="1"/>
    <col min="4873" max="4873" width="23.33203125" style="64" customWidth="1"/>
    <col min="4874" max="4874" width="23.109375" style="64" customWidth="1"/>
    <col min="4875" max="4875" width="21.88671875" style="64" customWidth="1"/>
    <col min="4876" max="4876" width="20" style="64" customWidth="1"/>
    <col min="4877" max="4877" width="19.33203125" style="64" customWidth="1"/>
    <col min="4878" max="4878" width="21.44140625" style="64" customWidth="1"/>
    <col min="4879" max="5120" width="9.109375" style="64"/>
    <col min="5121" max="5121" width="97.33203125" style="64" customWidth="1"/>
    <col min="5122" max="5122" width="12" style="64" customWidth="1"/>
    <col min="5123" max="5123" width="20" style="64" customWidth="1"/>
    <col min="5124" max="5124" width="19.5546875" style="64" customWidth="1"/>
    <col min="5125" max="5125" width="17.6640625" style="64" customWidth="1"/>
    <col min="5126" max="5126" width="21.44140625" style="64" customWidth="1"/>
    <col min="5127" max="5128" width="17.109375" style="64" customWidth="1"/>
    <col min="5129" max="5129" width="23.33203125" style="64" customWidth="1"/>
    <col min="5130" max="5130" width="23.109375" style="64" customWidth="1"/>
    <col min="5131" max="5131" width="21.88671875" style="64" customWidth="1"/>
    <col min="5132" max="5132" width="20" style="64" customWidth="1"/>
    <col min="5133" max="5133" width="19.33203125" style="64" customWidth="1"/>
    <col min="5134" max="5134" width="21.44140625" style="64" customWidth="1"/>
    <col min="5135" max="5376" width="9.109375" style="64"/>
    <col min="5377" max="5377" width="97.33203125" style="64" customWidth="1"/>
    <col min="5378" max="5378" width="12" style="64" customWidth="1"/>
    <col min="5379" max="5379" width="20" style="64" customWidth="1"/>
    <col min="5380" max="5380" width="19.5546875" style="64" customWidth="1"/>
    <col min="5381" max="5381" width="17.6640625" style="64" customWidth="1"/>
    <col min="5382" max="5382" width="21.44140625" style="64" customWidth="1"/>
    <col min="5383" max="5384" width="17.109375" style="64" customWidth="1"/>
    <col min="5385" max="5385" width="23.33203125" style="64" customWidth="1"/>
    <col min="5386" max="5386" width="23.109375" style="64" customWidth="1"/>
    <col min="5387" max="5387" width="21.88671875" style="64" customWidth="1"/>
    <col min="5388" max="5388" width="20" style="64" customWidth="1"/>
    <col min="5389" max="5389" width="19.33203125" style="64" customWidth="1"/>
    <col min="5390" max="5390" width="21.44140625" style="64" customWidth="1"/>
    <col min="5391" max="5632" width="9.109375" style="64"/>
    <col min="5633" max="5633" width="97.33203125" style="64" customWidth="1"/>
    <col min="5634" max="5634" width="12" style="64" customWidth="1"/>
    <col min="5635" max="5635" width="20" style="64" customWidth="1"/>
    <col min="5636" max="5636" width="19.5546875" style="64" customWidth="1"/>
    <col min="5637" max="5637" width="17.6640625" style="64" customWidth="1"/>
    <col min="5638" max="5638" width="21.44140625" style="64" customWidth="1"/>
    <col min="5639" max="5640" width="17.109375" style="64" customWidth="1"/>
    <col min="5641" max="5641" width="23.33203125" style="64" customWidth="1"/>
    <col min="5642" max="5642" width="23.109375" style="64" customWidth="1"/>
    <col min="5643" max="5643" width="21.88671875" style="64" customWidth="1"/>
    <col min="5644" max="5644" width="20" style="64" customWidth="1"/>
    <col min="5645" max="5645" width="19.33203125" style="64" customWidth="1"/>
    <col min="5646" max="5646" width="21.44140625" style="64" customWidth="1"/>
    <col min="5647" max="5888" width="9.109375" style="64"/>
    <col min="5889" max="5889" width="97.33203125" style="64" customWidth="1"/>
    <col min="5890" max="5890" width="12" style="64" customWidth="1"/>
    <col min="5891" max="5891" width="20" style="64" customWidth="1"/>
    <col min="5892" max="5892" width="19.5546875" style="64" customWidth="1"/>
    <col min="5893" max="5893" width="17.6640625" style="64" customWidth="1"/>
    <col min="5894" max="5894" width="21.44140625" style="64" customWidth="1"/>
    <col min="5895" max="5896" width="17.109375" style="64" customWidth="1"/>
    <col min="5897" max="5897" width="23.33203125" style="64" customWidth="1"/>
    <col min="5898" max="5898" width="23.109375" style="64" customWidth="1"/>
    <col min="5899" max="5899" width="21.88671875" style="64" customWidth="1"/>
    <col min="5900" max="5900" width="20" style="64" customWidth="1"/>
    <col min="5901" max="5901" width="19.33203125" style="64" customWidth="1"/>
    <col min="5902" max="5902" width="21.44140625" style="64" customWidth="1"/>
    <col min="5903" max="6144" width="9.109375" style="64"/>
    <col min="6145" max="6145" width="97.33203125" style="64" customWidth="1"/>
    <col min="6146" max="6146" width="12" style="64" customWidth="1"/>
    <col min="6147" max="6147" width="20" style="64" customWidth="1"/>
    <col min="6148" max="6148" width="19.5546875" style="64" customWidth="1"/>
    <col min="6149" max="6149" width="17.6640625" style="64" customWidth="1"/>
    <col min="6150" max="6150" width="21.44140625" style="64" customWidth="1"/>
    <col min="6151" max="6152" width="17.109375" style="64" customWidth="1"/>
    <col min="6153" max="6153" width="23.33203125" style="64" customWidth="1"/>
    <col min="6154" max="6154" width="23.109375" style="64" customWidth="1"/>
    <col min="6155" max="6155" width="21.88671875" style="64" customWidth="1"/>
    <col min="6156" max="6156" width="20" style="64" customWidth="1"/>
    <col min="6157" max="6157" width="19.33203125" style="64" customWidth="1"/>
    <col min="6158" max="6158" width="21.44140625" style="64" customWidth="1"/>
    <col min="6159" max="6400" width="9.109375" style="64"/>
    <col min="6401" max="6401" width="97.33203125" style="64" customWidth="1"/>
    <col min="6402" max="6402" width="12" style="64" customWidth="1"/>
    <col min="6403" max="6403" width="20" style="64" customWidth="1"/>
    <col min="6404" max="6404" width="19.5546875" style="64" customWidth="1"/>
    <col min="6405" max="6405" width="17.6640625" style="64" customWidth="1"/>
    <col min="6406" max="6406" width="21.44140625" style="64" customWidth="1"/>
    <col min="6407" max="6408" width="17.109375" style="64" customWidth="1"/>
    <col min="6409" max="6409" width="23.33203125" style="64" customWidth="1"/>
    <col min="6410" max="6410" width="23.109375" style="64" customWidth="1"/>
    <col min="6411" max="6411" width="21.88671875" style="64" customWidth="1"/>
    <col min="6412" max="6412" width="20" style="64" customWidth="1"/>
    <col min="6413" max="6413" width="19.33203125" style="64" customWidth="1"/>
    <col min="6414" max="6414" width="21.44140625" style="64" customWidth="1"/>
    <col min="6415" max="6656" width="9.109375" style="64"/>
    <col min="6657" max="6657" width="97.33203125" style="64" customWidth="1"/>
    <col min="6658" max="6658" width="12" style="64" customWidth="1"/>
    <col min="6659" max="6659" width="20" style="64" customWidth="1"/>
    <col min="6660" max="6660" width="19.5546875" style="64" customWidth="1"/>
    <col min="6661" max="6661" width="17.6640625" style="64" customWidth="1"/>
    <col min="6662" max="6662" width="21.44140625" style="64" customWidth="1"/>
    <col min="6663" max="6664" width="17.109375" style="64" customWidth="1"/>
    <col min="6665" max="6665" width="23.33203125" style="64" customWidth="1"/>
    <col min="6666" max="6666" width="23.109375" style="64" customWidth="1"/>
    <col min="6667" max="6667" width="21.88671875" style="64" customWidth="1"/>
    <col min="6668" max="6668" width="20" style="64" customWidth="1"/>
    <col min="6669" max="6669" width="19.33203125" style="64" customWidth="1"/>
    <col min="6670" max="6670" width="21.44140625" style="64" customWidth="1"/>
    <col min="6671" max="6912" width="9.109375" style="64"/>
    <col min="6913" max="6913" width="97.33203125" style="64" customWidth="1"/>
    <col min="6914" max="6914" width="12" style="64" customWidth="1"/>
    <col min="6915" max="6915" width="20" style="64" customWidth="1"/>
    <col min="6916" max="6916" width="19.5546875" style="64" customWidth="1"/>
    <col min="6917" max="6917" width="17.6640625" style="64" customWidth="1"/>
    <col min="6918" max="6918" width="21.44140625" style="64" customWidth="1"/>
    <col min="6919" max="6920" width="17.109375" style="64" customWidth="1"/>
    <col min="6921" max="6921" width="23.33203125" style="64" customWidth="1"/>
    <col min="6922" max="6922" width="23.109375" style="64" customWidth="1"/>
    <col min="6923" max="6923" width="21.88671875" style="64" customWidth="1"/>
    <col min="6924" max="6924" width="20" style="64" customWidth="1"/>
    <col min="6925" max="6925" width="19.33203125" style="64" customWidth="1"/>
    <col min="6926" max="6926" width="21.44140625" style="64" customWidth="1"/>
    <col min="6927" max="7168" width="9.109375" style="64"/>
    <col min="7169" max="7169" width="97.33203125" style="64" customWidth="1"/>
    <col min="7170" max="7170" width="12" style="64" customWidth="1"/>
    <col min="7171" max="7171" width="20" style="64" customWidth="1"/>
    <col min="7172" max="7172" width="19.5546875" style="64" customWidth="1"/>
    <col min="7173" max="7173" width="17.6640625" style="64" customWidth="1"/>
    <col min="7174" max="7174" width="21.44140625" style="64" customWidth="1"/>
    <col min="7175" max="7176" width="17.109375" style="64" customWidth="1"/>
    <col min="7177" max="7177" width="23.33203125" style="64" customWidth="1"/>
    <col min="7178" max="7178" width="23.109375" style="64" customWidth="1"/>
    <col min="7179" max="7179" width="21.88671875" style="64" customWidth="1"/>
    <col min="7180" max="7180" width="20" style="64" customWidth="1"/>
    <col min="7181" max="7181" width="19.33203125" style="64" customWidth="1"/>
    <col min="7182" max="7182" width="21.44140625" style="64" customWidth="1"/>
    <col min="7183" max="7424" width="9.109375" style="64"/>
    <col min="7425" max="7425" width="97.33203125" style="64" customWidth="1"/>
    <col min="7426" max="7426" width="12" style="64" customWidth="1"/>
    <col min="7427" max="7427" width="20" style="64" customWidth="1"/>
    <col min="7428" max="7428" width="19.5546875" style="64" customWidth="1"/>
    <col min="7429" max="7429" width="17.6640625" style="64" customWidth="1"/>
    <col min="7430" max="7430" width="21.44140625" style="64" customWidth="1"/>
    <col min="7431" max="7432" width="17.109375" style="64" customWidth="1"/>
    <col min="7433" max="7433" width="23.33203125" style="64" customWidth="1"/>
    <col min="7434" max="7434" width="23.109375" style="64" customWidth="1"/>
    <col min="7435" max="7435" width="21.88671875" style="64" customWidth="1"/>
    <col min="7436" max="7436" width="20" style="64" customWidth="1"/>
    <col min="7437" max="7437" width="19.33203125" style="64" customWidth="1"/>
    <col min="7438" max="7438" width="21.44140625" style="64" customWidth="1"/>
    <col min="7439" max="7680" width="9.109375" style="64"/>
    <col min="7681" max="7681" width="97.33203125" style="64" customWidth="1"/>
    <col min="7682" max="7682" width="12" style="64" customWidth="1"/>
    <col min="7683" max="7683" width="20" style="64" customWidth="1"/>
    <col min="7684" max="7684" width="19.5546875" style="64" customWidth="1"/>
    <col min="7685" max="7685" width="17.6640625" style="64" customWidth="1"/>
    <col min="7686" max="7686" width="21.44140625" style="64" customWidth="1"/>
    <col min="7687" max="7688" width="17.109375" style="64" customWidth="1"/>
    <col min="7689" max="7689" width="23.33203125" style="64" customWidth="1"/>
    <col min="7690" max="7690" width="23.109375" style="64" customWidth="1"/>
    <col min="7691" max="7691" width="21.88671875" style="64" customWidth="1"/>
    <col min="7692" max="7692" width="20" style="64" customWidth="1"/>
    <col min="7693" max="7693" width="19.33203125" style="64" customWidth="1"/>
    <col min="7694" max="7694" width="21.44140625" style="64" customWidth="1"/>
    <col min="7695" max="7936" width="9.109375" style="64"/>
    <col min="7937" max="7937" width="97.33203125" style="64" customWidth="1"/>
    <col min="7938" max="7938" width="12" style="64" customWidth="1"/>
    <col min="7939" max="7939" width="20" style="64" customWidth="1"/>
    <col min="7940" max="7940" width="19.5546875" style="64" customWidth="1"/>
    <col min="7941" max="7941" width="17.6640625" style="64" customWidth="1"/>
    <col min="7942" max="7942" width="21.44140625" style="64" customWidth="1"/>
    <col min="7943" max="7944" width="17.109375" style="64" customWidth="1"/>
    <col min="7945" max="7945" width="23.33203125" style="64" customWidth="1"/>
    <col min="7946" max="7946" width="23.109375" style="64" customWidth="1"/>
    <col min="7947" max="7947" width="21.88671875" style="64" customWidth="1"/>
    <col min="7948" max="7948" width="20" style="64" customWidth="1"/>
    <col min="7949" max="7949" width="19.33203125" style="64" customWidth="1"/>
    <col min="7950" max="7950" width="21.44140625" style="64" customWidth="1"/>
    <col min="7951" max="8192" width="9.109375" style="64"/>
    <col min="8193" max="8193" width="97.33203125" style="64" customWidth="1"/>
    <col min="8194" max="8194" width="12" style="64" customWidth="1"/>
    <col min="8195" max="8195" width="20" style="64" customWidth="1"/>
    <col min="8196" max="8196" width="19.5546875" style="64" customWidth="1"/>
    <col min="8197" max="8197" width="17.6640625" style="64" customWidth="1"/>
    <col min="8198" max="8198" width="21.44140625" style="64" customWidth="1"/>
    <col min="8199" max="8200" width="17.109375" style="64" customWidth="1"/>
    <col min="8201" max="8201" width="23.33203125" style="64" customWidth="1"/>
    <col min="8202" max="8202" width="23.109375" style="64" customWidth="1"/>
    <col min="8203" max="8203" width="21.88671875" style="64" customWidth="1"/>
    <col min="8204" max="8204" width="20" style="64" customWidth="1"/>
    <col min="8205" max="8205" width="19.33203125" style="64" customWidth="1"/>
    <col min="8206" max="8206" width="21.44140625" style="64" customWidth="1"/>
    <col min="8207" max="8448" width="9.109375" style="64"/>
    <col min="8449" max="8449" width="97.33203125" style="64" customWidth="1"/>
    <col min="8450" max="8450" width="12" style="64" customWidth="1"/>
    <col min="8451" max="8451" width="20" style="64" customWidth="1"/>
    <col min="8452" max="8452" width="19.5546875" style="64" customWidth="1"/>
    <col min="8453" max="8453" width="17.6640625" style="64" customWidth="1"/>
    <col min="8454" max="8454" width="21.44140625" style="64" customWidth="1"/>
    <col min="8455" max="8456" width="17.109375" style="64" customWidth="1"/>
    <col min="8457" max="8457" width="23.33203125" style="64" customWidth="1"/>
    <col min="8458" max="8458" width="23.109375" style="64" customWidth="1"/>
    <col min="8459" max="8459" width="21.88671875" style="64" customWidth="1"/>
    <col min="8460" max="8460" width="20" style="64" customWidth="1"/>
    <col min="8461" max="8461" width="19.33203125" style="64" customWidth="1"/>
    <col min="8462" max="8462" width="21.44140625" style="64" customWidth="1"/>
    <col min="8463" max="8704" width="9.109375" style="64"/>
    <col min="8705" max="8705" width="97.33203125" style="64" customWidth="1"/>
    <col min="8706" max="8706" width="12" style="64" customWidth="1"/>
    <col min="8707" max="8707" width="20" style="64" customWidth="1"/>
    <col min="8708" max="8708" width="19.5546875" style="64" customWidth="1"/>
    <col min="8709" max="8709" width="17.6640625" style="64" customWidth="1"/>
    <col min="8710" max="8710" width="21.44140625" style="64" customWidth="1"/>
    <col min="8711" max="8712" width="17.109375" style="64" customWidth="1"/>
    <col min="8713" max="8713" width="23.33203125" style="64" customWidth="1"/>
    <col min="8714" max="8714" width="23.109375" style="64" customWidth="1"/>
    <col min="8715" max="8715" width="21.88671875" style="64" customWidth="1"/>
    <col min="8716" max="8716" width="20" style="64" customWidth="1"/>
    <col min="8717" max="8717" width="19.33203125" style="64" customWidth="1"/>
    <col min="8718" max="8718" width="21.44140625" style="64" customWidth="1"/>
    <col min="8719" max="8960" width="9.109375" style="64"/>
    <col min="8961" max="8961" width="97.33203125" style="64" customWidth="1"/>
    <col min="8962" max="8962" width="12" style="64" customWidth="1"/>
    <col min="8963" max="8963" width="20" style="64" customWidth="1"/>
    <col min="8964" max="8964" width="19.5546875" style="64" customWidth="1"/>
    <col min="8965" max="8965" width="17.6640625" style="64" customWidth="1"/>
    <col min="8966" max="8966" width="21.44140625" style="64" customWidth="1"/>
    <col min="8967" max="8968" width="17.109375" style="64" customWidth="1"/>
    <col min="8969" max="8969" width="23.33203125" style="64" customWidth="1"/>
    <col min="8970" max="8970" width="23.109375" style="64" customWidth="1"/>
    <col min="8971" max="8971" width="21.88671875" style="64" customWidth="1"/>
    <col min="8972" max="8972" width="20" style="64" customWidth="1"/>
    <col min="8973" max="8973" width="19.33203125" style="64" customWidth="1"/>
    <col min="8974" max="8974" width="21.44140625" style="64" customWidth="1"/>
    <col min="8975" max="9216" width="9.109375" style="64"/>
    <col min="9217" max="9217" width="97.33203125" style="64" customWidth="1"/>
    <col min="9218" max="9218" width="12" style="64" customWidth="1"/>
    <col min="9219" max="9219" width="20" style="64" customWidth="1"/>
    <col min="9220" max="9220" width="19.5546875" style="64" customWidth="1"/>
    <col min="9221" max="9221" width="17.6640625" style="64" customWidth="1"/>
    <col min="9222" max="9222" width="21.44140625" style="64" customWidth="1"/>
    <col min="9223" max="9224" width="17.109375" style="64" customWidth="1"/>
    <col min="9225" max="9225" width="23.33203125" style="64" customWidth="1"/>
    <col min="9226" max="9226" width="23.109375" style="64" customWidth="1"/>
    <col min="9227" max="9227" width="21.88671875" style="64" customWidth="1"/>
    <col min="9228" max="9228" width="20" style="64" customWidth="1"/>
    <col min="9229" max="9229" width="19.33203125" style="64" customWidth="1"/>
    <col min="9230" max="9230" width="21.44140625" style="64" customWidth="1"/>
    <col min="9231" max="9472" width="9.109375" style="64"/>
    <col min="9473" max="9473" width="97.33203125" style="64" customWidth="1"/>
    <col min="9474" max="9474" width="12" style="64" customWidth="1"/>
    <col min="9475" max="9475" width="20" style="64" customWidth="1"/>
    <col min="9476" max="9476" width="19.5546875" style="64" customWidth="1"/>
    <col min="9477" max="9477" width="17.6640625" style="64" customWidth="1"/>
    <col min="9478" max="9478" width="21.44140625" style="64" customWidth="1"/>
    <col min="9479" max="9480" width="17.109375" style="64" customWidth="1"/>
    <col min="9481" max="9481" width="23.33203125" style="64" customWidth="1"/>
    <col min="9482" max="9482" width="23.109375" style="64" customWidth="1"/>
    <col min="9483" max="9483" width="21.88671875" style="64" customWidth="1"/>
    <col min="9484" max="9484" width="20" style="64" customWidth="1"/>
    <col min="9485" max="9485" width="19.33203125" style="64" customWidth="1"/>
    <col min="9486" max="9486" width="21.44140625" style="64" customWidth="1"/>
    <col min="9487" max="9728" width="9.109375" style="64"/>
    <col min="9729" max="9729" width="97.33203125" style="64" customWidth="1"/>
    <col min="9730" max="9730" width="12" style="64" customWidth="1"/>
    <col min="9731" max="9731" width="20" style="64" customWidth="1"/>
    <col min="9732" max="9732" width="19.5546875" style="64" customWidth="1"/>
    <col min="9733" max="9733" width="17.6640625" style="64" customWidth="1"/>
    <col min="9734" max="9734" width="21.44140625" style="64" customWidth="1"/>
    <col min="9735" max="9736" width="17.109375" style="64" customWidth="1"/>
    <col min="9737" max="9737" width="23.33203125" style="64" customWidth="1"/>
    <col min="9738" max="9738" width="23.109375" style="64" customWidth="1"/>
    <col min="9739" max="9739" width="21.88671875" style="64" customWidth="1"/>
    <col min="9740" max="9740" width="20" style="64" customWidth="1"/>
    <col min="9741" max="9741" width="19.33203125" style="64" customWidth="1"/>
    <col min="9742" max="9742" width="21.44140625" style="64" customWidth="1"/>
    <col min="9743" max="9984" width="9.109375" style="64"/>
    <col min="9985" max="9985" width="97.33203125" style="64" customWidth="1"/>
    <col min="9986" max="9986" width="12" style="64" customWidth="1"/>
    <col min="9987" max="9987" width="20" style="64" customWidth="1"/>
    <col min="9988" max="9988" width="19.5546875" style="64" customWidth="1"/>
    <col min="9989" max="9989" width="17.6640625" style="64" customWidth="1"/>
    <col min="9990" max="9990" width="21.44140625" style="64" customWidth="1"/>
    <col min="9991" max="9992" width="17.109375" style="64" customWidth="1"/>
    <col min="9993" max="9993" width="23.33203125" style="64" customWidth="1"/>
    <col min="9994" max="9994" width="23.109375" style="64" customWidth="1"/>
    <col min="9995" max="9995" width="21.88671875" style="64" customWidth="1"/>
    <col min="9996" max="9996" width="20" style="64" customWidth="1"/>
    <col min="9997" max="9997" width="19.33203125" style="64" customWidth="1"/>
    <col min="9998" max="9998" width="21.44140625" style="64" customWidth="1"/>
    <col min="9999" max="10240" width="9.109375" style="64"/>
    <col min="10241" max="10241" width="97.33203125" style="64" customWidth="1"/>
    <col min="10242" max="10242" width="12" style="64" customWidth="1"/>
    <col min="10243" max="10243" width="20" style="64" customWidth="1"/>
    <col min="10244" max="10244" width="19.5546875" style="64" customWidth="1"/>
    <col min="10245" max="10245" width="17.6640625" style="64" customWidth="1"/>
    <col min="10246" max="10246" width="21.44140625" style="64" customWidth="1"/>
    <col min="10247" max="10248" width="17.109375" style="64" customWidth="1"/>
    <col min="10249" max="10249" width="23.33203125" style="64" customWidth="1"/>
    <col min="10250" max="10250" width="23.109375" style="64" customWidth="1"/>
    <col min="10251" max="10251" width="21.88671875" style="64" customWidth="1"/>
    <col min="10252" max="10252" width="20" style="64" customWidth="1"/>
    <col min="10253" max="10253" width="19.33203125" style="64" customWidth="1"/>
    <col min="10254" max="10254" width="21.44140625" style="64" customWidth="1"/>
    <col min="10255" max="10496" width="9.109375" style="64"/>
    <col min="10497" max="10497" width="97.33203125" style="64" customWidth="1"/>
    <col min="10498" max="10498" width="12" style="64" customWidth="1"/>
    <col min="10499" max="10499" width="20" style="64" customWidth="1"/>
    <col min="10500" max="10500" width="19.5546875" style="64" customWidth="1"/>
    <col min="10501" max="10501" width="17.6640625" style="64" customWidth="1"/>
    <col min="10502" max="10502" width="21.44140625" style="64" customWidth="1"/>
    <col min="10503" max="10504" width="17.109375" style="64" customWidth="1"/>
    <col min="10505" max="10505" width="23.33203125" style="64" customWidth="1"/>
    <col min="10506" max="10506" width="23.109375" style="64" customWidth="1"/>
    <col min="10507" max="10507" width="21.88671875" style="64" customWidth="1"/>
    <col min="10508" max="10508" width="20" style="64" customWidth="1"/>
    <col min="10509" max="10509" width="19.33203125" style="64" customWidth="1"/>
    <col min="10510" max="10510" width="21.44140625" style="64" customWidth="1"/>
    <col min="10511" max="10752" width="9.109375" style="64"/>
    <col min="10753" max="10753" width="97.33203125" style="64" customWidth="1"/>
    <col min="10754" max="10754" width="12" style="64" customWidth="1"/>
    <col min="10755" max="10755" width="20" style="64" customWidth="1"/>
    <col min="10756" max="10756" width="19.5546875" style="64" customWidth="1"/>
    <col min="10757" max="10757" width="17.6640625" style="64" customWidth="1"/>
    <col min="10758" max="10758" width="21.44140625" style="64" customWidth="1"/>
    <col min="10759" max="10760" width="17.109375" style="64" customWidth="1"/>
    <col min="10761" max="10761" width="23.33203125" style="64" customWidth="1"/>
    <col min="10762" max="10762" width="23.109375" style="64" customWidth="1"/>
    <col min="10763" max="10763" width="21.88671875" style="64" customWidth="1"/>
    <col min="10764" max="10764" width="20" style="64" customWidth="1"/>
    <col min="10765" max="10765" width="19.33203125" style="64" customWidth="1"/>
    <col min="10766" max="10766" width="21.44140625" style="64" customWidth="1"/>
    <col min="10767" max="11008" width="9.109375" style="64"/>
    <col min="11009" max="11009" width="97.33203125" style="64" customWidth="1"/>
    <col min="11010" max="11010" width="12" style="64" customWidth="1"/>
    <col min="11011" max="11011" width="20" style="64" customWidth="1"/>
    <col min="11012" max="11012" width="19.5546875" style="64" customWidth="1"/>
    <col min="11013" max="11013" width="17.6640625" style="64" customWidth="1"/>
    <col min="11014" max="11014" width="21.44140625" style="64" customWidth="1"/>
    <col min="11015" max="11016" width="17.109375" style="64" customWidth="1"/>
    <col min="11017" max="11017" width="23.33203125" style="64" customWidth="1"/>
    <col min="11018" max="11018" width="23.109375" style="64" customWidth="1"/>
    <col min="11019" max="11019" width="21.88671875" style="64" customWidth="1"/>
    <col min="11020" max="11020" width="20" style="64" customWidth="1"/>
    <col min="11021" max="11021" width="19.33203125" style="64" customWidth="1"/>
    <col min="11022" max="11022" width="21.44140625" style="64" customWidth="1"/>
    <col min="11023" max="11264" width="9.109375" style="64"/>
    <col min="11265" max="11265" width="97.33203125" style="64" customWidth="1"/>
    <col min="11266" max="11266" width="12" style="64" customWidth="1"/>
    <col min="11267" max="11267" width="20" style="64" customWidth="1"/>
    <col min="11268" max="11268" width="19.5546875" style="64" customWidth="1"/>
    <col min="11269" max="11269" width="17.6640625" style="64" customWidth="1"/>
    <col min="11270" max="11270" width="21.44140625" style="64" customWidth="1"/>
    <col min="11271" max="11272" width="17.109375" style="64" customWidth="1"/>
    <col min="11273" max="11273" width="23.33203125" style="64" customWidth="1"/>
    <col min="11274" max="11274" width="23.109375" style="64" customWidth="1"/>
    <col min="11275" max="11275" width="21.88671875" style="64" customWidth="1"/>
    <col min="11276" max="11276" width="20" style="64" customWidth="1"/>
    <col min="11277" max="11277" width="19.33203125" style="64" customWidth="1"/>
    <col min="11278" max="11278" width="21.44140625" style="64" customWidth="1"/>
    <col min="11279" max="11520" width="9.109375" style="64"/>
    <col min="11521" max="11521" width="97.33203125" style="64" customWidth="1"/>
    <col min="11522" max="11522" width="12" style="64" customWidth="1"/>
    <col min="11523" max="11523" width="20" style="64" customWidth="1"/>
    <col min="11524" max="11524" width="19.5546875" style="64" customWidth="1"/>
    <col min="11525" max="11525" width="17.6640625" style="64" customWidth="1"/>
    <col min="11526" max="11526" width="21.44140625" style="64" customWidth="1"/>
    <col min="11527" max="11528" width="17.109375" style="64" customWidth="1"/>
    <col min="11529" max="11529" width="23.33203125" style="64" customWidth="1"/>
    <col min="11530" max="11530" width="23.109375" style="64" customWidth="1"/>
    <col min="11531" max="11531" width="21.88671875" style="64" customWidth="1"/>
    <col min="11532" max="11532" width="20" style="64" customWidth="1"/>
    <col min="11533" max="11533" width="19.33203125" style="64" customWidth="1"/>
    <col min="11534" max="11534" width="21.44140625" style="64" customWidth="1"/>
    <col min="11535" max="11776" width="9.109375" style="64"/>
    <col min="11777" max="11777" width="97.33203125" style="64" customWidth="1"/>
    <col min="11778" max="11778" width="12" style="64" customWidth="1"/>
    <col min="11779" max="11779" width="20" style="64" customWidth="1"/>
    <col min="11780" max="11780" width="19.5546875" style="64" customWidth="1"/>
    <col min="11781" max="11781" width="17.6640625" style="64" customWidth="1"/>
    <col min="11782" max="11782" width="21.44140625" style="64" customWidth="1"/>
    <col min="11783" max="11784" width="17.109375" style="64" customWidth="1"/>
    <col min="11785" max="11785" width="23.33203125" style="64" customWidth="1"/>
    <col min="11786" max="11786" width="23.109375" style="64" customWidth="1"/>
    <col min="11787" max="11787" width="21.88671875" style="64" customWidth="1"/>
    <col min="11788" max="11788" width="20" style="64" customWidth="1"/>
    <col min="11789" max="11789" width="19.33203125" style="64" customWidth="1"/>
    <col min="11790" max="11790" width="21.44140625" style="64" customWidth="1"/>
    <col min="11791" max="12032" width="9.109375" style="64"/>
    <col min="12033" max="12033" width="97.33203125" style="64" customWidth="1"/>
    <col min="12034" max="12034" width="12" style="64" customWidth="1"/>
    <col min="12035" max="12035" width="20" style="64" customWidth="1"/>
    <col min="12036" max="12036" width="19.5546875" style="64" customWidth="1"/>
    <col min="12037" max="12037" width="17.6640625" style="64" customWidth="1"/>
    <col min="12038" max="12038" width="21.44140625" style="64" customWidth="1"/>
    <col min="12039" max="12040" width="17.109375" style="64" customWidth="1"/>
    <col min="12041" max="12041" width="23.33203125" style="64" customWidth="1"/>
    <col min="12042" max="12042" width="23.109375" style="64" customWidth="1"/>
    <col min="12043" max="12043" width="21.88671875" style="64" customWidth="1"/>
    <col min="12044" max="12044" width="20" style="64" customWidth="1"/>
    <col min="12045" max="12045" width="19.33203125" style="64" customWidth="1"/>
    <col min="12046" max="12046" width="21.44140625" style="64" customWidth="1"/>
    <col min="12047" max="12288" width="9.109375" style="64"/>
    <col min="12289" max="12289" width="97.33203125" style="64" customWidth="1"/>
    <col min="12290" max="12290" width="12" style="64" customWidth="1"/>
    <col min="12291" max="12291" width="20" style="64" customWidth="1"/>
    <col min="12292" max="12292" width="19.5546875" style="64" customWidth="1"/>
    <col min="12293" max="12293" width="17.6640625" style="64" customWidth="1"/>
    <col min="12294" max="12294" width="21.44140625" style="64" customWidth="1"/>
    <col min="12295" max="12296" width="17.109375" style="64" customWidth="1"/>
    <col min="12297" max="12297" width="23.33203125" style="64" customWidth="1"/>
    <col min="12298" max="12298" width="23.109375" style="64" customWidth="1"/>
    <col min="12299" max="12299" width="21.88671875" style="64" customWidth="1"/>
    <col min="12300" max="12300" width="20" style="64" customWidth="1"/>
    <col min="12301" max="12301" width="19.33203125" style="64" customWidth="1"/>
    <col min="12302" max="12302" width="21.44140625" style="64" customWidth="1"/>
    <col min="12303" max="12544" width="9.109375" style="64"/>
    <col min="12545" max="12545" width="97.33203125" style="64" customWidth="1"/>
    <col min="12546" max="12546" width="12" style="64" customWidth="1"/>
    <col min="12547" max="12547" width="20" style="64" customWidth="1"/>
    <col min="12548" max="12548" width="19.5546875" style="64" customWidth="1"/>
    <col min="12549" max="12549" width="17.6640625" style="64" customWidth="1"/>
    <col min="12550" max="12550" width="21.44140625" style="64" customWidth="1"/>
    <col min="12551" max="12552" width="17.109375" style="64" customWidth="1"/>
    <col min="12553" max="12553" width="23.33203125" style="64" customWidth="1"/>
    <col min="12554" max="12554" width="23.109375" style="64" customWidth="1"/>
    <col min="12555" max="12555" width="21.88671875" style="64" customWidth="1"/>
    <col min="12556" max="12556" width="20" style="64" customWidth="1"/>
    <col min="12557" max="12557" width="19.33203125" style="64" customWidth="1"/>
    <col min="12558" max="12558" width="21.44140625" style="64" customWidth="1"/>
    <col min="12559" max="12800" width="9.109375" style="64"/>
    <col min="12801" max="12801" width="97.33203125" style="64" customWidth="1"/>
    <col min="12802" max="12802" width="12" style="64" customWidth="1"/>
    <col min="12803" max="12803" width="20" style="64" customWidth="1"/>
    <col min="12804" max="12804" width="19.5546875" style="64" customWidth="1"/>
    <col min="12805" max="12805" width="17.6640625" style="64" customWidth="1"/>
    <col min="12806" max="12806" width="21.44140625" style="64" customWidth="1"/>
    <col min="12807" max="12808" width="17.109375" style="64" customWidth="1"/>
    <col min="12809" max="12809" width="23.33203125" style="64" customWidth="1"/>
    <col min="12810" max="12810" width="23.109375" style="64" customWidth="1"/>
    <col min="12811" max="12811" width="21.88671875" style="64" customWidth="1"/>
    <col min="12812" max="12812" width="20" style="64" customWidth="1"/>
    <col min="12813" max="12813" width="19.33203125" style="64" customWidth="1"/>
    <col min="12814" max="12814" width="21.44140625" style="64" customWidth="1"/>
    <col min="12815" max="13056" width="9.109375" style="64"/>
    <col min="13057" max="13057" width="97.33203125" style="64" customWidth="1"/>
    <col min="13058" max="13058" width="12" style="64" customWidth="1"/>
    <col min="13059" max="13059" width="20" style="64" customWidth="1"/>
    <col min="13060" max="13060" width="19.5546875" style="64" customWidth="1"/>
    <col min="13061" max="13061" width="17.6640625" style="64" customWidth="1"/>
    <col min="13062" max="13062" width="21.44140625" style="64" customWidth="1"/>
    <col min="13063" max="13064" width="17.109375" style="64" customWidth="1"/>
    <col min="13065" max="13065" width="23.33203125" style="64" customWidth="1"/>
    <col min="13066" max="13066" width="23.109375" style="64" customWidth="1"/>
    <col min="13067" max="13067" width="21.88671875" style="64" customWidth="1"/>
    <col min="13068" max="13068" width="20" style="64" customWidth="1"/>
    <col min="13069" max="13069" width="19.33203125" style="64" customWidth="1"/>
    <col min="13070" max="13070" width="21.44140625" style="64" customWidth="1"/>
    <col min="13071" max="13312" width="9.109375" style="64"/>
    <col min="13313" max="13313" width="97.33203125" style="64" customWidth="1"/>
    <col min="13314" max="13314" width="12" style="64" customWidth="1"/>
    <col min="13315" max="13315" width="20" style="64" customWidth="1"/>
    <col min="13316" max="13316" width="19.5546875" style="64" customWidth="1"/>
    <col min="13317" max="13317" width="17.6640625" style="64" customWidth="1"/>
    <col min="13318" max="13318" width="21.44140625" style="64" customWidth="1"/>
    <col min="13319" max="13320" width="17.109375" style="64" customWidth="1"/>
    <col min="13321" max="13321" width="23.33203125" style="64" customWidth="1"/>
    <col min="13322" max="13322" width="23.109375" style="64" customWidth="1"/>
    <col min="13323" max="13323" width="21.88671875" style="64" customWidth="1"/>
    <col min="13324" max="13324" width="20" style="64" customWidth="1"/>
    <col min="13325" max="13325" width="19.33203125" style="64" customWidth="1"/>
    <col min="13326" max="13326" width="21.44140625" style="64" customWidth="1"/>
    <col min="13327" max="13568" width="9.109375" style="64"/>
    <col min="13569" max="13569" width="97.33203125" style="64" customWidth="1"/>
    <col min="13570" max="13570" width="12" style="64" customWidth="1"/>
    <col min="13571" max="13571" width="20" style="64" customWidth="1"/>
    <col min="13572" max="13572" width="19.5546875" style="64" customWidth="1"/>
    <col min="13573" max="13573" width="17.6640625" style="64" customWidth="1"/>
    <col min="13574" max="13574" width="21.44140625" style="64" customWidth="1"/>
    <col min="13575" max="13576" width="17.109375" style="64" customWidth="1"/>
    <col min="13577" max="13577" width="23.33203125" style="64" customWidth="1"/>
    <col min="13578" max="13578" width="23.109375" style="64" customWidth="1"/>
    <col min="13579" max="13579" width="21.88671875" style="64" customWidth="1"/>
    <col min="13580" max="13580" width="20" style="64" customWidth="1"/>
    <col min="13581" max="13581" width="19.33203125" style="64" customWidth="1"/>
    <col min="13582" max="13582" width="21.44140625" style="64" customWidth="1"/>
    <col min="13583" max="13824" width="9.109375" style="64"/>
    <col min="13825" max="13825" width="97.33203125" style="64" customWidth="1"/>
    <col min="13826" max="13826" width="12" style="64" customWidth="1"/>
    <col min="13827" max="13827" width="20" style="64" customWidth="1"/>
    <col min="13828" max="13828" width="19.5546875" style="64" customWidth="1"/>
    <col min="13829" max="13829" width="17.6640625" style="64" customWidth="1"/>
    <col min="13830" max="13830" width="21.44140625" style="64" customWidth="1"/>
    <col min="13831" max="13832" width="17.109375" style="64" customWidth="1"/>
    <col min="13833" max="13833" width="23.33203125" style="64" customWidth="1"/>
    <col min="13834" max="13834" width="23.109375" style="64" customWidth="1"/>
    <col min="13835" max="13835" width="21.88671875" style="64" customWidth="1"/>
    <col min="13836" max="13836" width="20" style="64" customWidth="1"/>
    <col min="13837" max="13837" width="19.33203125" style="64" customWidth="1"/>
    <col min="13838" max="13838" width="21.44140625" style="64" customWidth="1"/>
    <col min="13839" max="14080" width="9.109375" style="64"/>
    <col min="14081" max="14081" width="97.33203125" style="64" customWidth="1"/>
    <col min="14082" max="14082" width="12" style="64" customWidth="1"/>
    <col min="14083" max="14083" width="20" style="64" customWidth="1"/>
    <col min="14084" max="14084" width="19.5546875" style="64" customWidth="1"/>
    <col min="14085" max="14085" width="17.6640625" style="64" customWidth="1"/>
    <col min="14086" max="14086" width="21.44140625" style="64" customWidth="1"/>
    <col min="14087" max="14088" width="17.109375" style="64" customWidth="1"/>
    <col min="14089" max="14089" width="23.33203125" style="64" customWidth="1"/>
    <col min="14090" max="14090" width="23.109375" style="64" customWidth="1"/>
    <col min="14091" max="14091" width="21.88671875" style="64" customWidth="1"/>
    <col min="14092" max="14092" width="20" style="64" customWidth="1"/>
    <col min="14093" max="14093" width="19.33203125" style="64" customWidth="1"/>
    <col min="14094" max="14094" width="21.44140625" style="64" customWidth="1"/>
    <col min="14095" max="14336" width="9.109375" style="64"/>
    <col min="14337" max="14337" width="97.33203125" style="64" customWidth="1"/>
    <col min="14338" max="14338" width="12" style="64" customWidth="1"/>
    <col min="14339" max="14339" width="20" style="64" customWidth="1"/>
    <col min="14340" max="14340" width="19.5546875" style="64" customWidth="1"/>
    <col min="14341" max="14341" width="17.6640625" style="64" customWidth="1"/>
    <col min="14342" max="14342" width="21.44140625" style="64" customWidth="1"/>
    <col min="14343" max="14344" width="17.109375" style="64" customWidth="1"/>
    <col min="14345" max="14345" width="23.33203125" style="64" customWidth="1"/>
    <col min="14346" max="14346" width="23.109375" style="64" customWidth="1"/>
    <col min="14347" max="14347" width="21.88671875" style="64" customWidth="1"/>
    <col min="14348" max="14348" width="20" style="64" customWidth="1"/>
    <col min="14349" max="14349" width="19.33203125" style="64" customWidth="1"/>
    <col min="14350" max="14350" width="21.44140625" style="64" customWidth="1"/>
    <col min="14351" max="14592" width="9.109375" style="64"/>
    <col min="14593" max="14593" width="97.33203125" style="64" customWidth="1"/>
    <col min="14594" max="14594" width="12" style="64" customWidth="1"/>
    <col min="14595" max="14595" width="20" style="64" customWidth="1"/>
    <col min="14596" max="14596" width="19.5546875" style="64" customWidth="1"/>
    <col min="14597" max="14597" width="17.6640625" style="64" customWidth="1"/>
    <col min="14598" max="14598" width="21.44140625" style="64" customWidth="1"/>
    <col min="14599" max="14600" width="17.109375" style="64" customWidth="1"/>
    <col min="14601" max="14601" width="23.33203125" style="64" customWidth="1"/>
    <col min="14602" max="14602" width="23.109375" style="64" customWidth="1"/>
    <col min="14603" max="14603" width="21.88671875" style="64" customWidth="1"/>
    <col min="14604" max="14604" width="20" style="64" customWidth="1"/>
    <col min="14605" max="14605" width="19.33203125" style="64" customWidth="1"/>
    <col min="14606" max="14606" width="21.44140625" style="64" customWidth="1"/>
    <col min="14607" max="14848" width="9.109375" style="64"/>
    <col min="14849" max="14849" width="97.33203125" style="64" customWidth="1"/>
    <col min="14850" max="14850" width="12" style="64" customWidth="1"/>
    <col min="14851" max="14851" width="20" style="64" customWidth="1"/>
    <col min="14852" max="14852" width="19.5546875" style="64" customWidth="1"/>
    <col min="14853" max="14853" width="17.6640625" style="64" customWidth="1"/>
    <col min="14854" max="14854" width="21.44140625" style="64" customWidth="1"/>
    <col min="14855" max="14856" width="17.109375" style="64" customWidth="1"/>
    <col min="14857" max="14857" width="23.33203125" style="64" customWidth="1"/>
    <col min="14858" max="14858" width="23.109375" style="64" customWidth="1"/>
    <col min="14859" max="14859" width="21.88671875" style="64" customWidth="1"/>
    <col min="14860" max="14860" width="20" style="64" customWidth="1"/>
    <col min="14861" max="14861" width="19.33203125" style="64" customWidth="1"/>
    <col min="14862" max="14862" width="21.44140625" style="64" customWidth="1"/>
    <col min="14863" max="15104" width="9.109375" style="64"/>
    <col min="15105" max="15105" width="97.33203125" style="64" customWidth="1"/>
    <col min="15106" max="15106" width="12" style="64" customWidth="1"/>
    <col min="15107" max="15107" width="20" style="64" customWidth="1"/>
    <col min="15108" max="15108" width="19.5546875" style="64" customWidth="1"/>
    <col min="15109" max="15109" width="17.6640625" style="64" customWidth="1"/>
    <col min="15110" max="15110" width="21.44140625" style="64" customWidth="1"/>
    <col min="15111" max="15112" width="17.109375" style="64" customWidth="1"/>
    <col min="15113" max="15113" width="23.33203125" style="64" customWidth="1"/>
    <col min="15114" max="15114" width="23.109375" style="64" customWidth="1"/>
    <col min="15115" max="15115" width="21.88671875" style="64" customWidth="1"/>
    <col min="15116" max="15116" width="20" style="64" customWidth="1"/>
    <col min="15117" max="15117" width="19.33203125" style="64" customWidth="1"/>
    <col min="15118" max="15118" width="21.44140625" style="64" customWidth="1"/>
    <col min="15119" max="15360" width="9.109375" style="64"/>
    <col min="15361" max="15361" width="97.33203125" style="64" customWidth="1"/>
    <col min="15362" max="15362" width="12" style="64" customWidth="1"/>
    <col min="15363" max="15363" width="20" style="64" customWidth="1"/>
    <col min="15364" max="15364" width="19.5546875" style="64" customWidth="1"/>
    <col min="15365" max="15365" width="17.6640625" style="64" customWidth="1"/>
    <col min="15366" max="15366" width="21.44140625" style="64" customWidth="1"/>
    <col min="15367" max="15368" width="17.109375" style="64" customWidth="1"/>
    <col min="15369" max="15369" width="23.33203125" style="64" customWidth="1"/>
    <col min="15370" max="15370" width="23.109375" style="64" customWidth="1"/>
    <col min="15371" max="15371" width="21.88671875" style="64" customWidth="1"/>
    <col min="15372" max="15372" width="20" style="64" customWidth="1"/>
    <col min="15373" max="15373" width="19.33203125" style="64" customWidth="1"/>
    <col min="15374" max="15374" width="21.44140625" style="64" customWidth="1"/>
    <col min="15375" max="15616" width="9.109375" style="64"/>
    <col min="15617" max="15617" width="97.33203125" style="64" customWidth="1"/>
    <col min="15618" max="15618" width="12" style="64" customWidth="1"/>
    <col min="15619" max="15619" width="20" style="64" customWidth="1"/>
    <col min="15620" max="15620" width="19.5546875" style="64" customWidth="1"/>
    <col min="15621" max="15621" width="17.6640625" style="64" customWidth="1"/>
    <col min="15622" max="15622" width="21.44140625" style="64" customWidth="1"/>
    <col min="15623" max="15624" width="17.109375" style="64" customWidth="1"/>
    <col min="15625" max="15625" width="23.33203125" style="64" customWidth="1"/>
    <col min="15626" max="15626" width="23.109375" style="64" customWidth="1"/>
    <col min="15627" max="15627" width="21.88671875" style="64" customWidth="1"/>
    <col min="15628" max="15628" width="20" style="64" customWidth="1"/>
    <col min="15629" max="15629" width="19.33203125" style="64" customWidth="1"/>
    <col min="15630" max="15630" width="21.44140625" style="64" customWidth="1"/>
    <col min="15631" max="15872" width="9.109375" style="64"/>
    <col min="15873" max="15873" width="97.33203125" style="64" customWidth="1"/>
    <col min="15874" max="15874" width="12" style="64" customWidth="1"/>
    <col min="15875" max="15875" width="20" style="64" customWidth="1"/>
    <col min="15876" max="15876" width="19.5546875" style="64" customWidth="1"/>
    <col min="15877" max="15877" width="17.6640625" style="64" customWidth="1"/>
    <col min="15878" max="15878" width="21.44140625" style="64" customWidth="1"/>
    <col min="15879" max="15880" width="17.109375" style="64" customWidth="1"/>
    <col min="15881" max="15881" width="23.33203125" style="64" customWidth="1"/>
    <col min="15882" max="15882" width="23.109375" style="64" customWidth="1"/>
    <col min="15883" max="15883" width="21.88671875" style="64" customWidth="1"/>
    <col min="15884" max="15884" width="20" style="64" customWidth="1"/>
    <col min="15885" max="15885" width="19.33203125" style="64" customWidth="1"/>
    <col min="15886" max="15886" width="21.44140625" style="64" customWidth="1"/>
    <col min="15887" max="16128" width="9.109375" style="64"/>
    <col min="16129" max="16129" width="97.33203125" style="64" customWidth="1"/>
    <col min="16130" max="16130" width="12" style="64" customWidth="1"/>
    <col min="16131" max="16131" width="20" style="64" customWidth="1"/>
    <col min="16132" max="16132" width="19.5546875" style="64" customWidth="1"/>
    <col min="16133" max="16133" width="17.6640625" style="64" customWidth="1"/>
    <col min="16134" max="16134" width="21.44140625" style="64" customWidth="1"/>
    <col min="16135" max="16136" width="17.109375" style="64" customWidth="1"/>
    <col min="16137" max="16137" width="23.33203125" style="64" customWidth="1"/>
    <col min="16138" max="16138" width="23.109375" style="64" customWidth="1"/>
    <col min="16139" max="16139" width="21.88671875" style="64" customWidth="1"/>
    <col min="16140" max="16140" width="20" style="64" customWidth="1"/>
    <col min="16141" max="16141" width="19.33203125" style="64" customWidth="1"/>
    <col min="16142" max="16142" width="21.44140625" style="64" customWidth="1"/>
    <col min="16143" max="16384" width="9.109375" style="64"/>
  </cols>
  <sheetData>
    <row r="1" spans="1:15" ht="21">
      <c r="J1" s="115" t="s">
        <v>68</v>
      </c>
      <c r="K1" s="115"/>
      <c r="L1" s="115"/>
      <c r="M1" s="115"/>
      <c r="N1" s="115"/>
    </row>
    <row r="2" spans="1:15" ht="25.2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71"/>
    </row>
    <row r="3" spans="1:15">
      <c r="A3" s="118" t="s">
        <v>70</v>
      </c>
      <c r="B3" s="118" t="s">
        <v>29</v>
      </c>
      <c r="C3" s="118" t="s">
        <v>71</v>
      </c>
      <c r="D3" s="119" t="s">
        <v>72</v>
      </c>
      <c r="E3" s="119" t="s">
        <v>73</v>
      </c>
      <c r="F3" s="118" t="s">
        <v>74</v>
      </c>
      <c r="G3" s="119" t="s">
        <v>35</v>
      </c>
      <c r="H3" s="119" t="s">
        <v>34</v>
      </c>
      <c r="I3" s="120" t="s">
        <v>75</v>
      </c>
      <c r="J3" s="119" t="s">
        <v>76</v>
      </c>
      <c r="K3" s="119" t="s">
        <v>77</v>
      </c>
      <c r="L3" s="121" t="s">
        <v>78</v>
      </c>
      <c r="M3" s="120" t="s">
        <v>79</v>
      </c>
      <c r="N3" s="118" t="s">
        <v>80</v>
      </c>
      <c r="O3" s="79"/>
    </row>
    <row r="4" spans="1:15">
      <c r="A4" s="122"/>
      <c r="B4" s="122"/>
      <c r="C4" s="122"/>
      <c r="D4" s="123"/>
      <c r="E4" s="123"/>
      <c r="F4" s="122"/>
      <c r="G4" s="123"/>
      <c r="H4" s="123"/>
      <c r="I4" s="124"/>
      <c r="J4" s="123"/>
      <c r="K4" s="123"/>
      <c r="L4" s="125"/>
      <c r="M4" s="124"/>
      <c r="N4" s="122"/>
      <c r="O4" s="79"/>
    </row>
    <row r="5" spans="1:15">
      <c r="A5" s="122"/>
      <c r="B5" s="122"/>
      <c r="C5" s="122"/>
      <c r="D5" s="123"/>
      <c r="E5" s="123"/>
      <c r="F5" s="122"/>
      <c r="G5" s="123"/>
      <c r="H5" s="123"/>
      <c r="I5" s="124"/>
      <c r="J5" s="123"/>
      <c r="K5" s="123"/>
      <c r="L5" s="125"/>
      <c r="M5" s="124"/>
      <c r="N5" s="122"/>
      <c r="O5" s="79"/>
    </row>
    <row r="6" spans="1:15" ht="45.75" customHeight="1">
      <c r="A6" s="126"/>
      <c r="B6" s="126"/>
      <c r="C6" s="126"/>
      <c r="D6" s="127"/>
      <c r="E6" s="127"/>
      <c r="F6" s="126"/>
      <c r="G6" s="127"/>
      <c r="H6" s="127"/>
      <c r="I6" s="128"/>
      <c r="J6" s="127"/>
      <c r="K6" s="127"/>
      <c r="L6" s="129"/>
      <c r="M6" s="128"/>
      <c r="N6" s="126"/>
      <c r="O6" s="79"/>
    </row>
    <row r="7" spans="1:15" ht="21">
      <c r="A7" s="104" t="s">
        <v>41</v>
      </c>
      <c r="B7" s="104" t="s">
        <v>42</v>
      </c>
      <c r="C7" s="104">
        <v>1</v>
      </c>
      <c r="D7" s="104">
        <f t="shared" ref="D7:N7" si="0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>I7+1</f>
        <v>7</v>
      </c>
      <c r="I7" s="104">
        <f>G7+1</f>
        <v>6</v>
      </c>
      <c r="J7" s="104">
        <f>H7+1</f>
        <v>8</v>
      </c>
      <c r="K7" s="104">
        <f t="shared" si="0"/>
        <v>9</v>
      </c>
      <c r="L7" s="104">
        <f t="shared" si="0"/>
        <v>10</v>
      </c>
      <c r="M7" s="104">
        <f t="shared" si="0"/>
        <v>11</v>
      </c>
      <c r="N7" s="104">
        <f t="shared" si="0"/>
        <v>12</v>
      </c>
      <c r="O7" s="79"/>
    </row>
    <row r="8" spans="1:15" ht="50.25" customHeight="1">
      <c r="A8" s="130" t="s">
        <v>81</v>
      </c>
      <c r="B8" s="81">
        <v>1</v>
      </c>
      <c r="C8" s="81">
        <v>1078</v>
      </c>
      <c r="D8" s="86">
        <v>22</v>
      </c>
      <c r="E8" s="87">
        <v>1056</v>
      </c>
      <c r="F8" s="81">
        <v>743</v>
      </c>
      <c r="G8" s="87">
        <v>135</v>
      </c>
      <c r="H8" s="87">
        <v>1</v>
      </c>
      <c r="I8" s="87">
        <v>203</v>
      </c>
      <c r="J8" s="87">
        <v>45</v>
      </c>
      <c r="K8" s="87">
        <v>305</v>
      </c>
      <c r="L8" s="87">
        <v>65</v>
      </c>
      <c r="M8" s="87">
        <v>24</v>
      </c>
      <c r="N8" s="81">
        <v>331</v>
      </c>
      <c r="O8" s="79"/>
    </row>
    <row r="9" spans="1:15" ht="54" customHeight="1">
      <c r="A9" s="131" t="s">
        <v>82</v>
      </c>
      <c r="B9" s="81">
        <f t="shared" ref="B9:B35" si="1">B8+1</f>
        <v>2</v>
      </c>
      <c r="C9" s="81">
        <v>1018</v>
      </c>
      <c r="D9" s="86">
        <v>20</v>
      </c>
      <c r="E9" s="87">
        <v>998</v>
      </c>
      <c r="F9" s="81">
        <v>686</v>
      </c>
      <c r="G9" s="87">
        <v>5373</v>
      </c>
      <c r="H9" s="87">
        <v>1</v>
      </c>
      <c r="I9" s="87">
        <v>157</v>
      </c>
      <c r="J9" s="87">
        <v>45</v>
      </c>
      <c r="K9" s="87">
        <v>297</v>
      </c>
      <c r="L9" s="87">
        <v>62</v>
      </c>
      <c r="M9" s="87">
        <v>24</v>
      </c>
      <c r="N9" s="81">
        <v>328</v>
      </c>
      <c r="O9" s="79"/>
    </row>
    <row r="10" spans="1:15" ht="49.5" customHeight="1">
      <c r="A10" s="132" t="s">
        <v>83</v>
      </c>
      <c r="B10" s="81">
        <f t="shared" si="1"/>
        <v>3</v>
      </c>
      <c r="C10" s="81">
        <v>0</v>
      </c>
      <c r="D10" s="86">
        <v>0</v>
      </c>
      <c r="E10" s="87">
        <v>0</v>
      </c>
      <c r="F10" s="81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1">
        <v>0</v>
      </c>
      <c r="O10" s="79"/>
    </row>
    <row r="11" spans="1:15" ht="52.5" customHeight="1">
      <c r="A11" s="133" t="s">
        <v>84</v>
      </c>
      <c r="B11" s="81">
        <f t="shared" si="1"/>
        <v>4</v>
      </c>
      <c r="C11" s="81">
        <v>0</v>
      </c>
      <c r="D11" s="86">
        <v>0</v>
      </c>
      <c r="E11" s="87">
        <v>0</v>
      </c>
      <c r="F11" s="81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1">
        <v>0</v>
      </c>
      <c r="O11" s="79"/>
    </row>
    <row r="12" spans="1:15" ht="32.25" customHeight="1">
      <c r="A12" s="134" t="s">
        <v>85</v>
      </c>
      <c r="B12" s="81">
        <f t="shared" si="1"/>
        <v>5</v>
      </c>
      <c r="C12" s="81">
        <v>0</v>
      </c>
      <c r="D12" s="86">
        <v>0</v>
      </c>
      <c r="E12" s="87">
        <v>0</v>
      </c>
      <c r="F12" s="81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1">
        <v>0</v>
      </c>
      <c r="O12" s="79"/>
    </row>
    <row r="13" spans="1:15" ht="29.25" customHeight="1">
      <c r="A13" s="135" t="s">
        <v>86</v>
      </c>
      <c r="B13" s="81">
        <f t="shared" si="1"/>
        <v>6</v>
      </c>
      <c r="C13" s="81">
        <v>0</v>
      </c>
      <c r="D13" s="86">
        <v>0</v>
      </c>
      <c r="E13" s="87">
        <v>0</v>
      </c>
      <c r="F13" s="81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1">
        <v>0</v>
      </c>
      <c r="O13" s="79"/>
    </row>
    <row r="14" spans="1:15" ht="30.75" customHeight="1">
      <c r="A14" s="135" t="s">
        <v>87</v>
      </c>
      <c r="B14" s="81">
        <f t="shared" si="1"/>
        <v>7</v>
      </c>
      <c r="C14" s="81">
        <v>0</v>
      </c>
      <c r="D14" s="86">
        <v>0</v>
      </c>
      <c r="E14" s="87">
        <v>0</v>
      </c>
      <c r="F14" s="81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1">
        <v>0</v>
      </c>
      <c r="O14" s="79"/>
    </row>
    <row r="15" spans="1:15" ht="30.75" customHeight="1">
      <c r="A15" s="135" t="s">
        <v>88</v>
      </c>
      <c r="B15" s="81">
        <f t="shared" si="1"/>
        <v>8</v>
      </c>
      <c r="C15" s="81">
        <v>0</v>
      </c>
      <c r="D15" s="86">
        <v>0</v>
      </c>
      <c r="E15" s="87">
        <v>0</v>
      </c>
      <c r="F15" s="81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1">
        <v>0</v>
      </c>
      <c r="O15" s="79"/>
    </row>
    <row r="16" spans="1:15" ht="27.75" customHeight="1">
      <c r="A16" s="133" t="s">
        <v>89</v>
      </c>
      <c r="B16" s="81">
        <f t="shared" si="1"/>
        <v>9</v>
      </c>
      <c r="C16" s="81">
        <v>977</v>
      </c>
      <c r="D16" s="86">
        <v>19</v>
      </c>
      <c r="E16" s="87">
        <v>958</v>
      </c>
      <c r="F16" s="81">
        <v>648</v>
      </c>
      <c r="G16" s="87">
        <v>117</v>
      </c>
      <c r="H16" s="87">
        <v>1</v>
      </c>
      <c r="I16" s="87">
        <v>155</v>
      </c>
      <c r="J16" s="87">
        <v>45</v>
      </c>
      <c r="K16" s="87">
        <v>297</v>
      </c>
      <c r="L16" s="87">
        <v>62</v>
      </c>
      <c r="M16" s="87">
        <v>24</v>
      </c>
      <c r="N16" s="81">
        <v>325</v>
      </c>
      <c r="O16" s="79"/>
    </row>
    <row r="17" spans="1:15" ht="36.75" customHeight="1">
      <c r="A17" s="136" t="s">
        <v>90</v>
      </c>
      <c r="B17" s="81">
        <f t="shared" si="1"/>
        <v>10</v>
      </c>
      <c r="C17" s="81">
        <v>126</v>
      </c>
      <c r="D17" s="86">
        <v>1</v>
      </c>
      <c r="E17" s="87">
        <v>125</v>
      </c>
      <c r="F17" s="81">
        <v>68</v>
      </c>
      <c r="G17" s="87">
        <v>11</v>
      </c>
      <c r="H17" s="87">
        <v>0</v>
      </c>
      <c r="I17" s="87">
        <v>26</v>
      </c>
      <c r="J17" s="87">
        <v>4</v>
      </c>
      <c r="K17" s="87">
        <v>26</v>
      </c>
      <c r="L17" s="87">
        <v>14</v>
      </c>
      <c r="M17" s="87">
        <v>0</v>
      </c>
      <c r="N17" s="81">
        <v>55</v>
      </c>
      <c r="O17" s="79"/>
    </row>
    <row r="18" spans="1:15" ht="33.75" customHeight="1">
      <c r="A18" s="136" t="s">
        <v>91</v>
      </c>
      <c r="B18" s="81">
        <f t="shared" si="1"/>
        <v>11</v>
      </c>
      <c r="C18" s="81">
        <v>180</v>
      </c>
      <c r="D18" s="86">
        <v>4</v>
      </c>
      <c r="E18" s="87">
        <v>176</v>
      </c>
      <c r="F18" s="81">
        <v>111</v>
      </c>
      <c r="G18" s="87">
        <v>52</v>
      </c>
      <c r="H18" s="87">
        <v>0</v>
      </c>
      <c r="I18" s="87">
        <v>17</v>
      </c>
      <c r="J18" s="87">
        <v>11</v>
      </c>
      <c r="K18" s="87">
        <v>25</v>
      </c>
      <c r="L18" s="87">
        <v>1</v>
      </c>
      <c r="M18" s="87">
        <v>6</v>
      </c>
      <c r="N18" s="81">
        <v>69</v>
      </c>
      <c r="O18" s="79"/>
    </row>
    <row r="19" spans="1:15" ht="33.75" customHeight="1">
      <c r="A19" s="136" t="s">
        <v>92</v>
      </c>
      <c r="B19" s="81">
        <f t="shared" si="1"/>
        <v>12</v>
      </c>
      <c r="C19" s="81">
        <v>255</v>
      </c>
      <c r="D19" s="86">
        <v>4</v>
      </c>
      <c r="E19" s="87">
        <v>251</v>
      </c>
      <c r="F19" s="81">
        <v>196</v>
      </c>
      <c r="G19" s="87">
        <v>20</v>
      </c>
      <c r="H19" s="87">
        <v>1</v>
      </c>
      <c r="I19" s="87">
        <v>52</v>
      </c>
      <c r="J19" s="87">
        <v>8</v>
      </c>
      <c r="K19" s="87">
        <v>106</v>
      </c>
      <c r="L19" s="87">
        <v>23</v>
      </c>
      <c r="M19" s="87">
        <v>3</v>
      </c>
      <c r="N19" s="81">
        <v>58</v>
      </c>
      <c r="O19" s="79"/>
    </row>
    <row r="20" spans="1:15" ht="35.25" customHeight="1">
      <c r="A20" s="136" t="s">
        <v>93</v>
      </c>
      <c r="B20" s="81">
        <f t="shared" si="1"/>
        <v>13</v>
      </c>
      <c r="C20" s="81">
        <v>244</v>
      </c>
      <c r="D20" s="86">
        <v>4</v>
      </c>
      <c r="E20" s="87">
        <v>240</v>
      </c>
      <c r="F20" s="81">
        <v>132</v>
      </c>
      <c r="G20" s="87">
        <v>22</v>
      </c>
      <c r="H20" s="87">
        <v>0</v>
      </c>
      <c r="I20" s="87">
        <v>12</v>
      </c>
      <c r="J20" s="87">
        <v>11</v>
      </c>
      <c r="K20" s="87">
        <v>73</v>
      </c>
      <c r="L20" s="87">
        <v>7</v>
      </c>
      <c r="M20" s="87">
        <v>14</v>
      </c>
      <c r="N20" s="81">
        <v>112</v>
      </c>
      <c r="O20" s="79"/>
    </row>
    <row r="21" spans="1:15" ht="32.25" customHeight="1">
      <c r="A21" s="137" t="s">
        <v>94</v>
      </c>
      <c r="B21" s="81">
        <f t="shared" si="1"/>
        <v>14</v>
      </c>
      <c r="C21" s="81">
        <v>172</v>
      </c>
      <c r="D21" s="86">
        <v>6</v>
      </c>
      <c r="E21" s="87">
        <v>166</v>
      </c>
      <c r="F21" s="81">
        <v>141</v>
      </c>
      <c r="G21" s="87">
        <v>12</v>
      </c>
      <c r="H21" s="87">
        <v>0</v>
      </c>
      <c r="I21" s="87">
        <v>48</v>
      </c>
      <c r="J21" s="87">
        <v>11</v>
      </c>
      <c r="K21" s="87">
        <v>67</v>
      </c>
      <c r="L21" s="87">
        <v>17</v>
      </c>
      <c r="M21" s="87">
        <v>1</v>
      </c>
      <c r="N21" s="81">
        <v>31</v>
      </c>
      <c r="O21" s="79"/>
    </row>
    <row r="22" spans="1:15" ht="57.75" customHeight="1">
      <c r="A22" s="138" t="s">
        <v>95</v>
      </c>
      <c r="B22" s="81">
        <f t="shared" si="1"/>
        <v>15</v>
      </c>
      <c r="C22" s="81">
        <v>60</v>
      </c>
      <c r="D22" s="86">
        <v>2</v>
      </c>
      <c r="E22" s="87">
        <v>58</v>
      </c>
      <c r="F22" s="81">
        <v>57</v>
      </c>
      <c r="G22" s="87">
        <v>3</v>
      </c>
      <c r="H22" s="87">
        <v>0</v>
      </c>
      <c r="I22" s="87">
        <v>46</v>
      </c>
      <c r="J22" s="87">
        <v>0</v>
      </c>
      <c r="K22" s="87">
        <v>8</v>
      </c>
      <c r="L22" s="87">
        <v>3</v>
      </c>
      <c r="M22" s="87">
        <v>0</v>
      </c>
      <c r="N22" s="81">
        <v>3</v>
      </c>
      <c r="O22" s="79"/>
    </row>
    <row r="23" spans="1:15" ht="54.75" customHeight="1">
      <c r="A23" s="139" t="s">
        <v>96</v>
      </c>
      <c r="B23" s="81">
        <f t="shared" si="1"/>
        <v>16</v>
      </c>
      <c r="C23" s="81">
        <v>0</v>
      </c>
      <c r="D23" s="86">
        <v>0</v>
      </c>
      <c r="E23" s="87">
        <v>0</v>
      </c>
      <c r="F23" s="81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1">
        <v>0</v>
      </c>
      <c r="O23" s="79"/>
    </row>
    <row r="24" spans="1:15" ht="78.75" customHeight="1">
      <c r="A24" s="139" t="s">
        <v>97</v>
      </c>
      <c r="B24" s="81">
        <f t="shared" si="1"/>
        <v>17</v>
      </c>
      <c r="C24" s="81">
        <v>0</v>
      </c>
      <c r="D24" s="86">
        <v>0</v>
      </c>
      <c r="E24" s="87">
        <v>0</v>
      </c>
      <c r="F24" s="81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1">
        <v>0</v>
      </c>
      <c r="O24" s="79"/>
    </row>
    <row r="25" spans="1:15" ht="54.45" customHeight="1">
      <c r="A25" s="139" t="s">
        <v>98</v>
      </c>
      <c r="B25" s="81">
        <f t="shared" si="1"/>
        <v>18</v>
      </c>
      <c r="C25" s="81">
        <v>5</v>
      </c>
      <c r="D25" s="86">
        <v>1</v>
      </c>
      <c r="E25" s="87">
        <v>4</v>
      </c>
      <c r="F25" s="81">
        <v>5</v>
      </c>
      <c r="G25" s="87">
        <v>0</v>
      </c>
      <c r="H25" s="87">
        <v>0</v>
      </c>
      <c r="I25" s="87">
        <v>4</v>
      </c>
      <c r="J25" s="87">
        <v>0</v>
      </c>
      <c r="K25" s="87">
        <v>1</v>
      </c>
      <c r="L25" s="87">
        <v>0</v>
      </c>
      <c r="M25" s="87">
        <v>0</v>
      </c>
      <c r="N25" s="81">
        <v>0</v>
      </c>
      <c r="O25" s="79"/>
    </row>
    <row r="26" spans="1:15" ht="54" customHeight="1">
      <c r="A26" s="139" t="s">
        <v>99</v>
      </c>
      <c r="B26" s="81">
        <f t="shared" si="1"/>
        <v>19</v>
      </c>
      <c r="C26" s="81">
        <v>0</v>
      </c>
      <c r="D26" s="86">
        <v>0</v>
      </c>
      <c r="E26" s="87">
        <v>0</v>
      </c>
      <c r="F26" s="81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1">
        <v>0</v>
      </c>
      <c r="O26" s="79"/>
    </row>
    <row r="27" spans="1:15" ht="51.75" customHeight="1">
      <c r="A27" s="139" t="s">
        <v>100</v>
      </c>
      <c r="B27" s="81">
        <f t="shared" si="1"/>
        <v>20</v>
      </c>
      <c r="C27" s="81">
        <v>1</v>
      </c>
      <c r="D27" s="86">
        <v>0</v>
      </c>
      <c r="E27" s="87">
        <v>1</v>
      </c>
      <c r="F27" s="81">
        <v>1</v>
      </c>
      <c r="G27" s="87">
        <v>0</v>
      </c>
      <c r="H27" s="87">
        <v>0</v>
      </c>
      <c r="I27" s="87">
        <v>1</v>
      </c>
      <c r="J27" s="87">
        <v>0</v>
      </c>
      <c r="K27" s="87">
        <v>0</v>
      </c>
      <c r="L27" s="87">
        <v>0</v>
      </c>
      <c r="M27" s="87">
        <v>0</v>
      </c>
      <c r="N27" s="81">
        <v>0</v>
      </c>
      <c r="O27" s="79"/>
    </row>
    <row r="28" spans="1:15" ht="51" customHeight="1">
      <c r="A28" s="139" t="s">
        <v>101</v>
      </c>
      <c r="B28" s="81">
        <f t="shared" si="1"/>
        <v>21</v>
      </c>
      <c r="C28" s="81">
        <v>2</v>
      </c>
      <c r="D28" s="86">
        <v>0</v>
      </c>
      <c r="E28" s="87">
        <v>2</v>
      </c>
      <c r="F28" s="81">
        <v>2</v>
      </c>
      <c r="G28" s="87">
        <v>1</v>
      </c>
      <c r="H28" s="87">
        <v>0</v>
      </c>
      <c r="I28" s="87">
        <v>1</v>
      </c>
      <c r="J28" s="87">
        <v>0</v>
      </c>
      <c r="K28" s="87">
        <v>0</v>
      </c>
      <c r="L28" s="87">
        <v>0</v>
      </c>
      <c r="M28" s="87">
        <v>0</v>
      </c>
      <c r="N28" s="81">
        <v>0</v>
      </c>
      <c r="O28" s="79"/>
    </row>
    <row r="29" spans="1:15" ht="48" customHeight="1">
      <c r="A29" s="139" t="s">
        <v>102</v>
      </c>
      <c r="B29" s="81">
        <f t="shared" si="1"/>
        <v>22</v>
      </c>
      <c r="C29" s="81">
        <v>0</v>
      </c>
      <c r="D29" s="86">
        <v>0</v>
      </c>
      <c r="E29" s="87">
        <v>0</v>
      </c>
      <c r="F29" s="81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1">
        <v>0</v>
      </c>
      <c r="O29" s="79"/>
    </row>
    <row r="30" spans="1:15" ht="79.5" customHeight="1">
      <c r="A30" s="139" t="s">
        <v>103</v>
      </c>
      <c r="B30" s="81">
        <f t="shared" si="1"/>
        <v>23</v>
      </c>
      <c r="C30" s="81">
        <v>0</v>
      </c>
      <c r="D30" s="86">
        <v>0</v>
      </c>
      <c r="E30" s="87">
        <v>0</v>
      </c>
      <c r="F30" s="81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1">
        <v>0</v>
      </c>
      <c r="O30" s="79"/>
    </row>
    <row r="31" spans="1:15" ht="36" customHeight="1">
      <c r="A31" s="139" t="s">
        <v>104</v>
      </c>
      <c r="B31" s="81">
        <f t="shared" si="1"/>
        <v>24</v>
      </c>
      <c r="C31" s="81">
        <v>3</v>
      </c>
      <c r="D31" s="86">
        <v>0</v>
      </c>
      <c r="E31" s="87">
        <v>3</v>
      </c>
      <c r="F31" s="81">
        <v>3</v>
      </c>
      <c r="G31" s="87">
        <v>1</v>
      </c>
      <c r="H31" s="87">
        <v>0</v>
      </c>
      <c r="I31" s="87">
        <v>2</v>
      </c>
      <c r="J31" s="87">
        <v>0</v>
      </c>
      <c r="K31" s="87">
        <v>0</v>
      </c>
      <c r="L31" s="87">
        <v>0</v>
      </c>
      <c r="M31" s="87">
        <v>0</v>
      </c>
      <c r="N31" s="81">
        <v>0</v>
      </c>
      <c r="O31" s="79"/>
    </row>
    <row r="32" spans="1:15" ht="82.5" customHeight="1">
      <c r="A32" s="139" t="s">
        <v>105</v>
      </c>
      <c r="B32" s="81">
        <f t="shared" si="1"/>
        <v>25</v>
      </c>
      <c r="C32" s="81">
        <v>38</v>
      </c>
      <c r="D32" s="86">
        <v>0</v>
      </c>
      <c r="E32" s="87">
        <v>38</v>
      </c>
      <c r="F32" s="81">
        <v>35</v>
      </c>
      <c r="G32" s="87">
        <v>1</v>
      </c>
      <c r="H32" s="87">
        <v>0</v>
      </c>
      <c r="I32" s="87">
        <v>27</v>
      </c>
      <c r="J32" s="87">
        <v>0</v>
      </c>
      <c r="K32" s="87">
        <v>7</v>
      </c>
      <c r="L32" s="87">
        <v>3</v>
      </c>
      <c r="M32" s="87">
        <v>0</v>
      </c>
      <c r="N32" s="81">
        <v>3</v>
      </c>
      <c r="O32" s="79"/>
    </row>
    <row r="33" spans="1:15" ht="36.75" customHeight="1">
      <c r="A33" s="139" t="s">
        <v>106</v>
      </c>
      <c r="B33" s="81">
        <f t="shared" si="1"/>
        <v>26</v>
      </c>
      <c r="C33" s="81">
        <v>2</v>
      </c>
      <c r="D33" s="86">
        <v>0</v>
      </c>
      <c r="E33" s="87">
        <v>2</v>
      </c>
      <c r="F33" s="81">
        <v>2</v>
      </c>
      <c r="G33" s="87">
        <v>0</v>
      </c>
      <c r="H33" s="87">
        <v>0</v>
      </c>
      <c r="I33" s="87">
        <v>2</v>
      </c>
      <c r="J33" s="87">
        <v>0</v>
      </c>
      <c r="K33" s="87">
        <v>0</v>
      </c>
      <c r="L33" s="87">
        <v>0</v>
      </c>
      <c r="M33" s="87">
        <v>0</v>
      </c>
      <c r="N33" s="81">
        <v>0</v>
      </c>
      <c r="O33" s="79"/>
    </row>
    <row r="34" spans="1:15" ht="31.5" customHeight="1">
      <c r="A34" s="139" t="s">
        <v>107</v>
      </c>
      <c r="B34" s="81">
        <f t="shared" si="1"/>
        <v>27</v>
      </c>
      <c r="C34" s="81">
        <v>9</v>
      </c>
      <c r="D34" s="86">
        <v>1</v>
      </c>
      <c r="E34" s="87">
        <v>8</v>
      </c>
      <c r="F34" s="81">
        <v>9</v>
      </c>
      <c r="G34" s="87">
        <v>0</v>
      </c>
      <c r="H34" s="87">
        <v>0</v>
      </c>
      <c r="I34" s="87">
        <v>9</v>
      </c>
      <c r="J34" s="87">
        <v>0</v>
      </c>
      <c r="K34" s="87">
        <v>0</v>
      </c>
      <c r="L34" s="87">
        <v>0</v>
      </c>
      <c r="M34" s="87">
        <v>0</v>
      </c>
      <c r="N34" s="81">
        <v>0</v>
      </c>
      <c r="O34" s="79"/>
    </row>
    <row r="35" spans="1:15" ht="30.15" customHeight="1">
      <c r="A35" s="139" t="s">
        <v>108</v>
      </c>
      <c r="B35" s="81">
        <f t="shared" si="1"/>
        <v>28</v>
      </c>
      <c r="C35" s="81">
        <v>0</v>
      </c>
      <c r="D35" s="86">
        <v>0</v>
      </c>
      <c r="E35" s="87">
        <v>0</v>
      </c>
      <c r="F35" s="81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1">
        <v>0</v>
      </c>
      <c r="O35" s="79"/>
    </row>
    <row r="36" spans="1:15" ht="24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97"/>
      <c r="K36" s="97"/>
      <c r="L36" s="97"/>
      <c r="M36" s="97"/>
      <c r="N36" s="141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I3:I6"/>
    <mergeCell ref="J3:J6"/>
    <mergeCell ref="K3:K6"/>
    <mergeCell ref="L3:L6"/>
    <mergeCell ref="M3:M6"/>
    <mergeCell ref="N3:N6"/>
    <mergeCell ref="J1:N1"/>
    <mergeCell ref="A2:K2"/>
    <mergeCell ref="A3:A6"/>
    <mergeCell ref="B3:B6"/>
    <mergeCell ref="C3:C6"/>
    <mergeCell ref="D3:D6"/>
    <mergeCell ref="E3:E6"/>
    <mergeCell ref="F3:F6"/>
    <mergeCell ref="G3:G6"/>
    <mergeCell ref="H3:H6"/>
  </mergeCells>
  <pageMargins left="0.70866141732283472" right="0.70866141732283472" top="0.74803149606299213" bottom="0.74803149606299213" header="0.31496062992125984" footer="0.31496062992125984"/>
  <pageSetup paperSize="9" scale="3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view="pageBreakPreview" zoomScale="40" zoomScaleNormal="100" zoomScaleSheetLayoutView="40" workbookViewId="0">
      <selection activeCell="P6" sqref="P6"/>
    </sheetView>
  </sheetViews>
  <sheetFormatPr defaultColWidth="9.109375" defaultRowHeight="13.2"/>
  <cols>
    <col min="1" max="1" width="67.88671875" style="64" customWidth="1"/>
    <col min="2" max="2" width="10.5546875" style="64" customWidth="1"/>
    <col min="3" max="3" width="23.5546875" style="64" customWidth="1"/>
    <col min="4" max="4" width="21.5546875" style="64" customWidth="1"/>
    <col min="5" max="5" width="19.109375" style="64" customWidth="1"/>
    <col min="6" max="6" width="24.33203125" style="64" customWidth="1"/>
    <col min="7" max="7" width="22.44140625" style="64" customWidth="1"/>
    <col min="8" max="8" width="23.109375" style="64" customWidth="1"/>
    <col min="9" max="9" width="31.33203125" style="64" customWidth="1"/>
    <col min="10" max="10" width="30.44140625" style="64" customWidth="1"/>
    <col min="11" max="11" width="27.109375" style="64" customWidth="1"/>
    <col min="12" max="12" width="27.44140625" style="64" customWidth="1"/>
    <col min="13" max="13" width="26.6640625" style="64" customWidth="1"/>
    <col min="14" max="14" width="29.88671875" style="64" customWidth="1"/>
    <col min="15" max="15" width="23.44140625" style="64" customWidth="1"/>
    <col min="16" max="16" width="24.6640625" style="64" customWidth="1"/>
    <col min="17" max="244" width="10.44140625" style="64" customWidth="1"/>
    <col min="245" max="256" width="9.109375" style="64"/>
    <col min="257" max="257" width="67.88671875" style="64" customWidth="1"/>
    <col min="258" max="258" width="10.5546875" style="64" customWidth="1"/>
    <col min="259" max="259" width="23.5546875" style="64" customWidth="1"/>
    <col min="260" max="260" width="21.5546875" style="64" customWidth="1"/>
    <col min="261" max="261" width="19.109375" style="64" customWidth="1"/>
    <col min="262" max="262" width="24.33203125" style="64" customWidth="1"/>
    <col min="263" max="263" width="22.44140625" style="64" customWidth="1"/>
    <col min="264" max="264" width="23.109375" style="64" customWidth="1"/>
    <col min="265" max="265" width="31.33203125" style="64" customWidth="1"/>
    <col min="266" max="266" width="30.44140625" style="64" customWidth="1"/>
    <col min="267" max="267" width="27.109375" style="64" customWidth="1"/>
    <col min="268" max="268" width="27.44140625" style="64" customWidth="1"/>
    <col min="269" max="269" width="26.6640625" style="64" customWidth="1"/>
    <col min="270" max="270" width="29.88671875" style="64" customWidth="1"/>
    <col min="271" max="271" width="23.44140625" style="64" customWidth="1"/>
    <col min="272" max="272" width="24.6640625" style="64" customWidth="1"/>
    <col min="273" max="500" width="10.44140625" style="64" customWidth="1"/>
    <col min="501" max="512" width="9.109375" style="64"/>
    <col min="513" max="513" width="67.88671875" style="64" customWidth="1"/>
    <col min="514" max="514" width="10.5546875" style="64" customWidth="1"/>
    <col min="515" max="515" width="23.5546875" style="64" customWidth="1"/>
    <col min="516" max="516" width="21.5546875" style="64" customWidth="1"/>
    <col min="517" max="517" width="19.109375" style="64" customWidth="1"/>
    <col min="518" max="518" width="24.33203125" style="64" customWidth="1"/>
    <col min="519" max="519" width="22.44140625" style="64" customWidth="1"/>
    <col min="520" max="520" width="23.109375" style="64" customWidth="1"/>
    <col min="521" max="521" width="31.33203125" style="64" customWidth="1"/>
    <col min="522" max="522" width="30.44140625" style="64" customWidth="1"/>
    <col min="523" max="523" width="27.109375" style="64" customWidth="1"/>
    <col min="524" max="524" width="27.44140625" style="64" customWidth="1"/>
    <col min="525" max="525" width="26.6640625" style="64" customWidth="1"/>
    <col min="526" max="526" width="29.88671875" style="64" customWidth="1"/>
    <col min="527" max="527" width="23.44140625" style="64" customWidth="1"/>
    <col min="528" max="528" width="24.6640625" style="64" customWidth="1"/>
    <col min="529" max="756" width="10.44140625" style="64" customWidth="1"/>
    <col min="757" max="768" width="9.109375" style="64"/>
    <col min="769" max="769" width="67.88671875" style="64" customWidth="1"/>
    <col min="770" max="770" width="10.5546875" style="64" customWidth="1"/>
    <col min="771" max="771" width="23.5546875" style="64" customWidth="1"/>
    <col min="772" max="772" width="21.5546875" style="64" customWidth="1"/>
    <col min="773" max="773" width="19.109375" style="64" customWidth="1"/>
    <col min="774" max="774" width="24.33203125" style="64" customWidth="1"/>
    <col min="775" max="775" width="22.44140625" style="64" customWidth="1"/>
    <col min="776" max="776" width="23.109375" style="64" customWidth="1"/>
    <col min="777" max="777" width="31.33203125" style="64" customWidth="1"/>
    <col min="778" max="778" width="30.44140625" style="64" customWidth="1"/>
    <col min="779" max="779" width="27.109375" style="64" customWidth="1"/>
    <col min="780" max="780" width="27.44140625" style="64" customWidth="1"/>
    <col min="781" max="781" width="26.6640625" style="64" customWidth="1"/>
    <col min="782" max="782" width="29.88671875" style="64" customWidth="1"/>
    <col min="783" max="783" width="23.44140625" style="64" customWidth="1"/>
    <col min="784" max="784" width="24.6640625" style="64" customWidth="1"/>
    <col min="785" max="1012" width="10.44140625" style="64" customWidth="1"/>
    <col min="1013" max="1024" width="9.109375" style="64"/>
    <col min="1025" max="1025" width="67.88671875" style="64" customWidth="1"/>
    <col min="1026" max="1026" width="10.5546875" style="64" customWidth="1"/>
    <col min="1027" max="1027" width="23.5546875" style="64" customWidth="1"/>
    <col min="1028" max="1028" width="21.5546875" style="64" customWidth="1"/>
    <col min="1029" max="1029" width="19.109375" style="64" customWidth="1"/>
    <col min="1030" max="1030" width="24.33203125" style="64" customWidth="1"/>
    <col min="1031" max="1031" width="22.44140625" style="64" customWidth="1"/>
    <col min="1032" max="1032" width="23.109375" style="64" customWidth="1"/>
    <col min="1033" max="1033" width="31.33203125" style="64" customWidth="1"/>
    <col min="1034" max="1034" width="30.44140625" style="64" customWidth="1"/>
    <col min="1035" max="1035" width="27.109375" style="64" customWidth="1"/>
    <col min="1036" max="1036" width="27.44140625" style="64" customWidth="1"/>
    <col min="1037" max="1037" width="26.6640625" style="64" customWidth="1"/>
    <col min="1038" max="1038" width="29.88671875" style="64" customWidth="1"/>
    <col min="1039" max="1039" width="23.44140625" style="64" customWidth="1"/>
    <col min="1040" max="1040" width="24.6640625" style="64" customWidth="1"/>
    <col min="1041" max="1268" width="10.44140625" style="64" customWidth="1"/>
    <col min="1269" max="1280" width="9.109375" style="64"/>
    <col min="1281" max="1281" width="67.88671875" style="64" customWidth="1"/>
    <col min="1282" max="1282" width="10.5546875" style="64" customWidth="1"/>
    <col min="1283" max="1283" width="23.5546875" style="64" customWidth="1"/>
    <col min="1284" max="1284" width="21.5546875" style="64" customWidth="1"/>
    <col min="1285" max="1285" width="19.109375" style="64" customWidth="1"/>
    <col min="1286" max="1286" width="24.33203125" style="64" customWidth="1"/>
    <col min="1287" max="1287" width="22.44140625" style="64" customWidth="1"/>
    <col min="1288" max="1288" width="23.109375" style="64" customWidth="1"/>
    <col min="1289" max="1289" width="31.33203125" style="64" customWidth="1"/>
    <col min="1290" max="1290" width="30.44140625" style="64" customWidth="1"/>
    <col min="1291" max="1291" width="27.109375" style="64" customWidth="1"/>
    <col min="1292" max="1292" width="27.44140625" style="64" customWidth="1"/>
    <col min="1293" max="1293" width="26.6640625" style="64" customWidth="1"/>
    <col min="1294" max="1294" width="29.88671875" style="64" customWidth="1"/>
    <col min="1295" max="1295" width="23.44140625" style="64" customWidth="1"/>
    <col min="1296" max="1296" width="24.6640625" style="64" customWidth="1"/>
    <col min="1297" max="1524" width="10.44140625" style="64" customWidth="1"/>
    <col min="1525" max="1536" width="9.109375" style="64"/>
    <col min="1537" max="1537" width="67.88671875" style="64" customWidth="1"/>
    <col min="1538" max="1538" width="10.5546875" style="64" customWidth="1"/>
    <col min="1539" max="1539" width="23.5546875" style="64" customWidth="1"/>
    <col min="1540" max="1540" width="21.5546875" style="64" customWidth="1"/>
    <col min="1541" max="1541" width="19.109375" style="64" customWidth="1"/>
    <col min="1542" max="1542" width="24.33203125" style="64" customWidth="1"/>
    <col min="1543" max="1543" width="22.44140625" style="64" customWidth="1"/>
    <col min="1544" max="1544" width="23.109375" style="64" customWidth="1"/>
    <col min="1545" max="1545" width="31.33203125" style="64" customWidth="1"/>
    <col min="1546" max="1546" width="30.44140625" style="64" customWidth="1"/>
    <col min="1547" max="1547" width="27.109375" style="64" customWidth="1"/>
    <col min="1548" max="1548" width="27.44140625" style="64" customWidth="1"/>
    <col min="1549" max="1549" width="26.6640625" style="64" customWidth="1"/>
    <col min="1550" max="1550" width="29.88671875" style="64" customWidth="1"/>
    <col min="1551" max="1551" width="23.44140625" style="64" customWidth="1"/>
    <col min="1552" max="1552" width="24.6640625" style="64" customWidth="1"/>
    <col min="1553" max="1780" width="10.44140625" style="64" customWidth="1"/>
    <col min="1781" max="1792" width="9.109375" style="64"/>
    <col min="1793" max="1793" width="67.88671875" style="64" customWidth="1"/>
    <col min="1794" max="1794" width="10.5546875" style="64" customWidth="1"/>
    <col min="1795" max="1795" width="23.5546875" style="64" customWidth="1"/>
    <col min="1796" max="1796" width="21.5546875" style="64" customWidth="1"/>
    <col min="1797" max="1797" width="19.109375" style="64" customWidth="1"/>
    <col min="1798" max="1798" width="24.33203125" style="64" customWidth="1"/>
    <col min="1799" max="1799" width="22.44140625" style="64" customWidth="1"/>
    <col min="1800" max="1800" width="23.109375" style="64" customWidth="1"/>
    <col min="1801" max="1801" width="31.33203125" style="64" customWidth="1"/>
    <col min="1802" max="1802" width="30.44140625" style="64" customWidth="1"/>
    <col min="1803" max="1803" width="27.109375" style="64" customWidth="1"/>
    <col min="1804" max="1804" width="27.44140625" style="64" customWidth="1"/>
    <col min="1805" max="1805" width="26.6640625" style="64" customWidth="1"/>
    <col min="1806" max="1806" width="29.88671875" style="64" customWidth="1"/>
    <col min="1807" max="1807" width="23.44140625" style="64" customWidth="1"/>
    <col min="1808" max="1808" width="24.6640625" style="64" customWidth="1"/>
    <col min="1809" max="2036" width="10.44140625" style="64" customWidth="1"/>
    <col min="2037" max="2048" width="9.109375" style="64"/>
    <col min="2049" max="2049" width="67.88671875" style="64" customWidth="1"/>
    <col min="2050" max="2050" width="10.5546875" style="64" customWidth="1"/>
    <col min="2051" max="2051" width="23.5546875" style="64" customWidth="1"/>
    <col min="2052" max="2052" width="21.5546875" style="64" customWidth="1"/>
    <col min="2053" max="2053" width="19.109375" style="64" customWidth="1"/>
    <col min="2054" max="2054" width="24.33203125" style="64" customWidth="1"/>
    <col min="2055" max="2055" width="22.44140625" style="64" customWidth="1"/>
    <col min="2056" max="2056" width="23.109375" style="64" customWidth="1"/>
    <col min="2057" max="2057" width="31.33203125" style="64" customWidth="1"/>
    <col min="2058" max="2058" width="30.44140625" style="64" customWidth="1"/>
    <col min="2059" max="2059" width="27.109375" style="64" customWidth="1"/>
    <col min="2060" max="2060" width="27.44140625" style="64" customWidth="1"/>
    <col min="2061" max="2061" width="26.6640625" style="64" customWidth="1"/>
    <col min="2062" max="2062" width="29.88671875" style="64" customWidth="1"/>
    <col min="2063" max="2063" width="23.44140625" style="64" customWidth="1"/>
    <col min="2064" max="2064" width="24.6640625" style="64" customWidth="1"/>
    <col min="2065" max="2292" width="10.44140625" style="64" customWidth="1"/>
    <col min="2293" max="2304" width="9.109375" style="64"/>
    <col min="2305" max="2305" width="67.88671875" style="64" customWidth="1"/>
    <col min="2306" max="2306" width="10.5546875" style="64" customWidth="1"/>
    <col min="2307" max="2307" width="23.5546875" style="64" customWidth="1"/>
    <col min="2308" max="2308" width="21.5546875" style="64" customWidth="1"/>
    <col min="2309" max="2309" width="19.109375" style="64" customWidth="1"/>
    <col min="2310" max="2310" width="24.33203125" style="64" customWidth="1"/>
    <col min="2311" max="2311" width="22.44140625" style="64" customWidth="1"/>
    <col min="2312" max="2312" width="23.109375" style="64" customWidth="1"/>
    <col min="2313" max="2313" width="31.33203125" style="64" customWidth="1"/>
    <col min="2314" max="2314" width="30.44140625" style="64" customWidth="1"/>
    <col min="2315" max="2315" width="27.109375" style="64" customWidth="1"/>
    <col min="2316" max="2316" width="27.44140625" style="64" customWidth="1"/>
    <col min="2317" max="2317" width="26.6640625" style="64" customWidth="1"/>
    <col min="2318" max="2318" width="29.88671875" style="64" customWidth="1"/>
    <col min="2319" max="2319" width="23.44140625" style="64" customWidth="1"/>
    <col min="2320" max="2320" width="24.6640625" style="64" customWidth="1"/>
    <col min="2321" max="2548" width="10.44140625" style="64" customWidth="1"/>
    <col min="2549" max="2560" width="9.109375" style="64"/>
    <col min="2561" max="2561" width="67.88671875" style="64" customWidth="1"/>
    <col min="2562" max="2562" width="10.5546875" style="64" customWidth="1"/>
    <col min="2563" max="2563" width="23.5546875" style="64" customWidth="1"/>
    <col min="2564" max="2564" width="21.5546875" style="64" customWidth="1"/>
    <col min="2565" max="2565" width="19.109375" style="64" customWidth="1"/>
    <col min="2566" max="2566" width="24.33203125" style="64" customWidth="1"/>
    <col min="2567" max="2567" width="22.44140625" style="64" customWidth="1"/>
    <col min="2568" max="2568" width="23.109375" style="64" customWidth="1"/>
    <col min="2569" max="2569" width="31.33203125" style="64" customWidth="1"/>
    <col min="2570" max="2570" width="30.44140625" style="64" customWidth="1"/>
    <col min="2571" max="2571" width="27.109375" style="64" customWidth="1"/>
    <col min="2572" max="2572" width="27.44140625" style="64" customWidth="1"/>
    <col min="2573" max="2573" width="26.6640625" style="64" customWidth="1"/>
    <col min="2574" max="2574" width="29.88671875" style="64" customWidth="1"/>
    <col min="2575" max="2575" width="23.44140625" style="64" customWidth="1"/>
    <col min="2576" max="2576" width="24.6640625" style="64" customWidth="1"/>
    <col min="2577" max="2804" width="10.44140625" style="64" customWidth="1"/>
    <col min="2805" max="2816" width="9.109375" style="64"/>
    <col min="2817" max="2817" width="67.88671875" style="64" customWidth="1"/>
    <col min="2818" max="2818" width="10.5546875" style="64" customWidth="1"/>
    <col min="2819" max="2819" width="23.5546875" style="64" customWidth="1"/>
    <col min="2820" max="2820" width="21.5546875" style="64" customWidth="1"/>
    <col min="2821" max="2821" width="19.109375" style="64" customWidth="1"/>
    <col min="2822" max="2822" width="24.33203125" style="64" customWidth="1"/>
    <col min="2823" max="2823" width="22.44140625" style="64" customWidth="1"/>
    <col min="2824" max="2824" width="23.109375" style="64" customWidth="1"/>
    <col min="2825" max="2825" width="31.33203125" style="64" customWidth="1"/>
    <col min="2826" max="2826" width="30.44140625" style="64" customWidth="1"/>
    <col min="2827" max="2827" width="27.109375" style="64" customWidth="1"/>
    <col min="2828" max="2828" width="27.44140625" style="64" customWidth="1"/>
    <col min="2829" max="2829" width="26.6640625" style="64" customWidth="1"/>
    <col min="2830" max="2830" width="29.88671875" style="64" customWidth="1"/>
    <col min="2831" max="2831" width="23.44140625" style="64" customWidth="1"/>
    <col min="2832" max="2832" width="24.6640625" style="64" customWidth="1"/>
    <col min="2833" max="3060" width="10.44140625" style="64" customWidth="1"/>
    <col min="3061" max="3072" width="9.109375" style="64"/>
    <col min="3073" max="3073" width="67.88671875" style="64" customWidth="1"/>
    <col min="3074" max="3074" width="10.5546875" style="64" customWidth="1"/>
    <col min="3075" max="3075" width="23.5546875" style="64" customWidth="1"/>
    <col min="3076" max="3076" width="21.5546875" style="64" customWidth="1"/>
    <col min="3077" max="3077" width="19.109375" style="64" customWidth="1"/>
    <col min="3078" max="3078" width="24.33203125" style="64" customWidth="1"/>
    <col min="3079" max="3079" width="22.44140625" style="64" customWidth="1"/>
    <col min="3080" max="3080" width="23.109375" style="64" customWidth="1"/>
    <col min="3081" max="3081" width="31.33203125" style="64" customWidth="1"/>
    <col min="3082" max="3082" width="30.44140625" style="64" customWidth="1"/>
    <col min="3083" max="3083" width="27.109375" style="64" customWidth="1"/>
    <col min="3084" max="3084" width="27.44140625" style="64" customWidth="1"/>
    <col min="3085" max="3085" width="26.6640625" style="64" customWidth="1"/>
    <col min="3086" max="3086" width="29.88671875" style="64" customWidth="1"/>
    <col min="3087" max="3087" width="23.44140625" style="64" customWidth="1"/>
    <col min="3088" max="3088" width="24.6640625" style="64" customWidth="1"/>
    <col min="3089" max="3316" width="10.44140625" style="64" customWidth="1"/>
    <col min="3317" max="3328" width="9.109375" style="64"/>
    <col min="3329" max="3329" width="67.88671875" style="64" customWidth="1"/>
    <col min="3330" max="3330" width="10.5546875" style="64" customWidth="1"/>
    <col min="3331" max="3331" width="23.5546875" style="64" customWidth="1"/>
    <col min="3332" max="3332" width="21.5546875" style="64" customWidth="1"/>
    <col min="3333" max="3333" width="19.109375" style="64" customWidth="1"/>
    <col min="3334" max="3334" width="24.33203125" style="64" customWidth="1"/>
    <col min="3335" max="3335" width="22.44140625" style="64" customWidth="1"/>
    <col min="3336" max="3336" width="23.109375" style="64" customWidth="1"/>
    <col min="3337" max="3337" width="31.33203125" style="64" customWidth="1"/>
    <col min="3338" max="3338" width="30.44140625" style="64" customWidth="1"/>
    <col min="3339" max="3339" width="27.109375" style="64" customWidth="1"/>
    <col min="3340" max="3340" width="27.44140625" style="64" customWidth="1"/>
    <col min="3341" max="3341" width="26.6640625" style="64" customWidth="1"/>
    <col min="3342" max="3342" width="29.88671875" style="64" customWidth="1"/>
    <col min="3343" max="3343" width="23.44140625" style="64" customWidth="1"/>
    <col min="3344" max="3344" width="24.6640625" style="64" customWidth="1"/>
    <col min="3345" max="3572" width="10.44140625" style="64" customWidth="1"/>
    <col min="3573" max="3584" width="9.109375" style="64"/>
    <col min="3585" max="3585" width="67.88671875" style="64" customWidth="1"/>
    <col min="3586" max="3586" width="10.5546875" style="64" customWidth="1"/>
    <col min="3587" max="3587" width="23.5546875" style="64" customWidth="1"/>
    <col min="3588" max="3588" width="21.5546875" style="64" customWidth="1"/>
    <col min="3589" max="3589" width="19.109375" style="64" customWidth="1"/>
    <col min="3590" max="3590" width="24.33203125" style="64" customWidth="1"/>
    <col min="3591" max="3591" width="22.44140625" style="64" customWidth="1"/>
    <col min="3592" max="3592" width="23.109375" style="64" customWidth="1"/>
    <col min="3593" max="3593" width="31.33203125" style="64" customWidth="1"/>
    <col min="3594" max="3594" width="30.44140625" style="64" customWidth="1"/>
    <col min="3595" max="3595" width="27.109375" style="64" customWidth="1"/>
    <col min="3596" max="3596" width="27.44140625" style="64" customWidth="1"/>
    <col min="3597" max="3597" width="26.6640625" style="64" customWidth="1"/>
    <col min="3598" max="3598" width="29.88671875" style="64" customWidth="1"/>
    <col min="3599" max="3599" width="23.44140625" style="64" customWidth="1"/>
    <col min="3600" max="3600" width="24.6640625" style="64" customWidth="1"/>
    <col min="3601" max="3828" width="10.44140625" style="64" customWidth="1"/>
    <col min="3829" max="3840" width="9.109375" style="64"/>
    <col min="3841" max="3841" width="67.88671875" style="64" customWidth="1"/>
    <col min="3842" max="3842" width="10.5546875" style="64" customWidth="1"/>
    <col min="3843" max="3843" width="23.5546875" style="64" customWidth="1"/>
    <col min="3844" max="3844" width="21.5546875" style="64" customWidth="1"/>
    <col min="3845" max="3845" width="19.109375" style="64" customWidth="1"/>
    <col min="3846" max="3846" width="24.33203125" style="64" customWidth="1"/>
    <col min="3847" max="3847" width="22.44140625" style="64" customWidth="1"/>
    <col min="3848" max="3848" width="23.109375" style="64" customWidth="1"/>
    <col min="3849" max="3849" width="31.33203125" style="64" customWidth="1"/>
    <col min="3850" max="3850" width="30.44140625" style="64" customWidth="1"/>
    <col min="3851" max="3851" width="27.109375" style="64" customWidth="1"/>
    <col min="3852" max="3852" width="27.44140625" style="64" customWidth="1"/>
    <col min="3853" max="3853" width="26.6640625" style="64" customWidth="1"/>
    <col min="3854" max="3854" width="29.88671875" style="64" customWidth="1"/>
    <col min="3855" max="3855" width="23.44140625" style="64" customWidth="1"/>
    <col min="3856" max="3856" width="24.6640625" style="64" customWidth="1"/>
    <col min="3857" max="4084" width="10.44140625" style="64" customWidth="1"/>
    <col min="4085" max="4096" width="9.109375" style="64"/>
    <col min="4097" max="4097" width="67.88671875" style="64" customWidth="1"/>
    <col min="4098" max="4098" width="10.5546875" style="64" customWidth="1"/>
    <col min="4099" max="4099" width="23.5546875" style="64" customWidth="1"/>
    <col min="4100" max="4100" width="21.5546875" style="64" customWidth="1"/>
    <col min="4101" max="4101" width="19.109375" style="64" customWidth="1"/>
    <col min="4102" max="4102" width="24.33203125" style="64" customWidth="1"/>
    <col min="4103" max="4103" width="22.44140625" style="64" customWidth="1"/>
    <col min="4104" max="4104" width="23.109375" style="64" customWidth="1"/>
    <col min="4105" max="4105" width="31.33203125" style="64" customWidth="1"/>
    <col min="4106" max="4106" width="30.44140625" style="64" customWidth="1"/>
    <col min="4107" max="4107" width="27.109375" style="64" customWidth="1"/>
    <col min="4108" max="4108" width="27.44140625" style="64" customWidth="1"/>
    <col min="4109" max="4109" width="26.6640625" style="64" customWidth="1"/>
    <col min="4110" max="4110" width="29.88671875" style="64" customWidth="1"/>
    <col min="4111" max="4111" width="23.44140625" style="64" customWidth="1"/>
    <col min="4112" max="4112" width="24.6640625" style="64" customWidth="1"/>
    <col min="4113" max="4340" width="10.44140625" style="64" customWidth="1"/>
    <col min="4341" max="4352" width="9.109375" style="64"/>
    <col min="4353" max="4353" width="67.88671875" style="64" customWidth="1"/>
    <col min="4354" max="4354" width="10.5546875" style="64" customWidth="1"/>
    <col min="4355" max="4355" width="23.5546875" style="64" customWidth="1"/>
    <col min="4356" max="4356" width="21.5546875" style="64" customWidth="1"/>
    <col min="4357" max="4357" width="19.109375" style="64" customWidth="1"/>
    <col min="4358" max="4358" width="24.33203125" style="64" customWidth="1"/>
    <col min="4359" max="4359" width="22.44140625" style="64" customWidth="1"/>
    <col min="4360" max="4360" width="23.109375" style="64" customWidth="1"/>
    <col min="4361" max="4361" width="31.33203125" style="64" customWidth="1"/>
    <col min="4362" max="4362" width="30.44140625" style="64" customWidth="1"/>
    <col min="4363" max="4363" width="27.109375" style="64" customWidth="1"/>
    <col min="4364" max="4364" width="27.44140625" style="64" customWidth="1"/>
    <col min="4365" max="4365" width="26.6640625" style="64" customWidth="1"/>
    <col min="4366" max="4366" width="29.88671875" style="64" customWidth="1"/>
    <col min="4367" max="4367" width="23.44140625" style="64" customWidth="1"/>
    <col min="4368" max="4368" width="24.6640625" style="64" customWidth="1"/>
    <col min="4369" max="4596" width="10.44140625" style="64" customWidth="1"/>
    <col min="4597" max="4608" width="9.109375" style="64"/>
    <col min="4609" max="4609" width="67.88671875" style="64" customWidth="1"/>
    <col min="4610" max="4610" width="10.5546875" style="64" customWidth="1"/>
    <col min="4611" max="4611" width="23.5546875" style="64" customWidth="1"/>
    <col min="4612" max="4612" width="21.5546875" style="64" customWidth="1"/>
    <col min="4613" max="4613" width="19.109375" style="64" customWidth="1"/>
    <col min="4614" max="4614" width="24.33203125" style="64" customWidth="1"/>
    <col min="4615" max="4615" width="22.44140625" style="64" customWidth="1"/>
    <col min="4616" max="4616" width="23.109375" style="64" customWidth="1"/>
    <col min="4617" max="4617" width="31.33203125" style="64" customWidth="1"/>
    <col min="4618" max="4618" width="30.44140625" style="64" customWidth="1"/>
    <col min="4619" max="4619" width="27.109375" style="64" customWidth="1"/>
    <col min="4620" max="4620" width="27.44140625" style="64" customWidth="1"/>
    <col min="4621" max="4621" width="26.6640625" style="64" customWidth="1"/>
    <col min="4622" max="4622" width="29.88671875" style="64" customWidth="1"/>
    <col min="4623" max="4623" width="23.44140625" style="64" customWidth="1"/>
    <col min="4624" max="4624" width="24.6640625" style="64" customWidth="1"/>
    <col min="4625" max="4852" width="10.44140625" style="64" customWidth="1"/>
    <col min="4853" max="4864" width="9.109375" style="64"/>
    <col min="4865" max="4865" width="67.88671875" style="64" customWidth="1"/>
    <col min="4866" max="4866" width="10.5546875" style="64" customWidth="1"/>
    <col min="4867" max="4867" width="23.5546875" style="64" customWidth="1"/>
    <col min="4868" max="4868" width="21.5546875" style="64" customWidth="1"/>
    <col min="4869" max="4869" width="19.109375" style="64" customWidth="1"/>
    <col min="4870" max="4870" width="24.33203125" style="64" customWidth="1"/>
    <col min="4871" max="4871" width="22.44140625" style="64" customWidth="1"/>
    <col min="4872" max="4872" width="23.109375" style="64" customWidth="1"/>
    <col min="4873" max="4873" width="31.33203125" style="64" customWidth="1"/>
    <col min="4874" max="4874" width="30.44140625" style="64" customWidth="1"/>
    <col min="4875" max="4875" width="27.109375" style="64" customWidth="1"/>
    <col min="4876" max="4876" width="27.44140625" style="64" customWidth="1"/>
    <col min="4877" max="4877" width="26.6640625" style="64" customWidth="1"/>
    <col min="4878" max="4878" width="29.88671875" style="64" customWidth="1"/>
    <col min="4879" max="4879" width="23.44140625" style="64" customWidth="1"/>
    <col min="4880" max="4880" width="24.6640625" style="64" customWidth="1"/>
    <col min="4881" max="5108" width="10.44140625" style="64" customWidth="1"/>
    <col min="5109" max="5120" width="9.109375" style="64"/>
    <col min="5121" max="5121" width="67.88671875" style="64" customWidth="1"/>
    <col min="5122" max="5122" width="10.5546875" style="64" customWidth="1"/>
    <col min="5123" max="5123" width="23.5546875" style="64" customWidth="1"/>
    <col min="5124" max="5124" width="21.5546875" style="64" customWidth="1"/>
    <col min="5125" max="5125" width="19.109375" style="64" customWidth="1"/>
    <col min="5126" max="5126" width="24.33203125" style="64" customWidth="1"/>
    <col min="5127" max="5127" width="22.44140625" style="64" customWidth="1"/>
    <col min="5128" max="5128" width="23.109375" style="64" customWidth="1"/>
    <col min="5129" max="5129" width="31.33203125" style="64" customWidth="1"/>
    <col min="5130" max="5130" width="30.44140625" style="64" customWidth="1"/>
    <col min="5131" max="5131" width="27.109375" style="64" customWidth="1"/>
    <col min="5132" max="5132" width="27.44140625" style="64" customWidth="1"/>
    <col min="5133" max="5133" width="26.6640625" style="64" customWidth="1"/>
    <col min="5134" max="5134" width="29.88671875" style="64" customWidth="1"/>
    <col min="5135" max="5135" width="23.44140625" style="64" customWidth="1"/>
    <col min="5136" max="5136" width="24.6640625" style="64" customWidth="1"/>
    <col min="5137" max="5364" width="10.44140625" style="64" customWidth="1"/>
    <col min="5365" max="5376" width="9.109375" style="64"/>
    <col min="5377" max="5377" width="67.88671875" style="64" customWidth="1"/>
    <col min="5378" max="5378" width="10.5546875" style="64" customWidth="1"/>
    <col min="5379" max="5379" width="23.5546875" style="64" customWidth="1"/>
    <col min="5380" max="5380" width="21.5546875" style="64" customWidth="1"/>
    <col min="5381" max="5381" width="19.109375" style="64" customWidth="1"/>
    <col min="5382" max="5382" width="24.33203125" style="64" customWidth="1"/>
    <col min="5383" max="5383" width="22.44140625" style="64" customWidth="1"/>
    <col min="5384" max="5384" width="23.109375" style="64" customWidth="1"/>
    <col min="5385" max="5385" width="31.33203125" style="64" customWidth="1"/>
    <col min="5386" max="5386" width="30.44140625" style="64" customWidth="1"/>
    <col min="5387" max="5387" width="27.109375" style="64" customWidth="1"/>
    <col min="5388" max="5388" width="27.44140625" style="64" customWidth="1"/>
    <col min="5389" max="5389" width="26.6640625" style="64" customWidth="1"/>
    <col min="5390" max="5390" width="29.88671875" style="64" customWidth="1"/>
    <col min="5391" max="5391" width="23.44140625" style="64" customWidth="1"/>
    <col min="5392" max="5392" width="24.6640625" style="64" customWidth="1"/>
    <col min="5393" max="5620" width="10.44140625" style="64" customWidth="1"/>
    <col min="5621" max="5632" width="9.109375" style="64"/>
    <col min="5633" max="5633" width="67.88671875" style="64" customWidth="1"/>
    <col min="5634" max="5634" width="10.5546875" style="64" customWidth="1"/>
    <col min="5635" max="5635" width="23.5546875" style="64" customWidth="1"/>
    <col min="5636" max="5636" width="21.5546875" style="64" customWidth="1"/>
    <col min="5637" max="5637" width="19.109375" style="64" customWidth="1"/>
    <col min="5638" max="5638" width="24.33203125" style="64" customWidth="1"/>
    <col min="5639" max="5639" width="22.44140625" style="64" customWidth="1"/>
    <col min="5640" max="5640" width="23.109375" style="64" customWidth="1"/>
    <col min="5641" max="5641" width="31.33203125" style="64" customWidth="1"/>
    <col min="5642" max="5642" width="30.44140625" style="64" customWidth="1"/>
    <col min="5643" max="5643" width="27.109375" style="64" customWidth="1"/>
    <col min="5644" max="5644" width="27.44140625" style="64" customWidth="1"/>
    <col min="5645" max="5645" width="26.6640625" style="64" customWidth="1"/>
    <col min="5646" max="5646" width="29.88671875" style="64" customWidth="1"/>
    <col min="5647" max="5647" width="23.44140625" style="64" customWidth="1"/>
    <col min="5648" max="5648" width="24.6640625" style="64" customWidth="1"/>
    <col min="5649" max="5876" width="10.44140625" style="64" customWidth="1"/>
    <col min="5877" max="5888" width="9.109375" style="64"/>
    <col min="5889" max="5889" width="67.88671875" style="64" customWidth="1"/>
    <col min="5890" max="5890" width="10.5546875" style="64" customWidth="1"/>
    <col min="5891" max="5891" width="23.5546875" style="64" customWidth="1"/>
    <col min="5892" max="5892" width="21.5546875" style="64" customWidth="1"/>
    <col min="5893" max="5893" width="19.109375" style="64" customWidth="1"/>
    <col min="5894" max="5894" width="24.33203125" style="64" customWidth="1"/>
    <col min="5895" max="5895" width="22.44140625" style="64" customWidth="1"/>
    <col min="5896" max="5896" width="23.109375" style="64" customWidth="1"/>
    <col min="5897" max="5897" width="31.33203125" style="64" customWidth="1"/>
    <col min="5898" max="5898" width="30.44140625" style="64" customWidth="1"/>
    <col min="5899" max="5899" width="27.109375" style="64" customWidth="1"/>
    <col min="5900" max="5900" width="27.44140625" style="64" customWidth="1"/>
    <col min="5901" max="5901" width="26.6640625" style="64" customWidth="1"/>
    <col min="5902" max="5902" width="29.88671875" style="64" customWidth="1"/>
    <col min="5903" max="5903" width="23.44140625" style="64" customWidth="1"/>
    <col min="5904" max="5904" width="24.6640625" style="64" customWidth="1"/>
    <col min="5905" max="6132" width="10.44140625" style="64" customWidth="1"/>
    <col min="6133" max="6144" width="9.109375" style="64"/>
    <col min="6145" max="6145" width="67.88671875" style="64" customWidth="1"/>
    <col min="6146" max="6146" width="10.5546875" style="64" customWidth="1"/>
    <col min="6147" max="6147" width="23.5546875" style="64" customWidth="1"/>
    <col min="6148" max="6148" width="21.5546875" style="64" customWidth="1"/>
    <col min="6149" max="6149" width="19.109375" style="64" customWidth="1"/>
    <col min="6150" max="6150" width="24.33203125" style="64" customWidth="1"/>
    <col min="6151" max="6151" width="22.44140625" style="64" customWidth="1"/>
    <col min="6152" max="6152" width="23.109375" style="64" customWidth="1"/>
    <col min="6153" max="6153" width="31.33203125" style="64" customWidth="1"/>
    <col min="6154" max="6154" width="30.44140625" style="64" customWidth="1"/>
    <col min="6155" max="6155" width="27.109375" style="64" customWidth="1"/>
    <col min="6156" max="6156" width="27.44140625" style="64" customWidth="1"/>
    <col min="6157" max="6157" width="26.6640625" style="64" customWidth="1"/>
    <col min="6158" max="6158" width="29.88671875" style="64" customWidth="1"/>
    <col min="6159" max="6159" width="23.44140625" style="64" customWidth="1"/>
    <col min="6160" max="6160" width="24.6640625" style="64" customWidth="1"/>
    <col min="6161" max="6388" width="10.44140625" style="64" customWidth="1"/>
    <col min="6389" max="6400" width="9.109375" style="64"/>
    <col min="6401" max="6401" width="67.88671875" style="64" customWidth="1"/>
    <col min="6402" max="6402" width="10.5546875" style="64" customWidth="1"/>
    <col min="6403" max="6403" width="23.5546875" style="64" customWidth="1"/>
    <col min="6404" max="6404" width="21.5546875" style="64" customWidth="1"/>
    <col min="6405" max="6405" width="19.109375" style="64" customWidth="1"/>
    <col min="6406" max="6406" width="24.33203125" style="64" customWidth="1"/>
    <col min="6407" max="6407" width="22.44140625" style="64" customWidth="1"/>
    <col min="6408" max="6408" width="23.109375" style="64" customWidth="1"/>
    <col min="6409" max="6409" width="31.33203125" style="64" customWidth="1"/>
    <col min="6410" max="6410" width="30.44140625" style="64" customWidth="1"/>
    <col min="6411" max="6411" width="27.109375" style="64" customWidth="1"/>
    <col min="6412" max="6412" width="27.44140625" style="64" customWidth="1"/>
    <col min="6413" max="6413" width="26.6640625" style="64" customWidth="1"/>
    <col min="6414" max="6414" width="29.88671875" style="64" customWidth="1"/>
    <col min="6415" max="6415" width="23.44140625" style="64" customWidth="1"/>
    <col min="6416" max="6416" width="24.6640625" style="64" customWidth="1"/>
    <col min="6417" max="6644" width="10.44140625" style="64" customWidth="1"/>
    <col min="6645" max="6656" width="9.109375" style="64"/>
    <col min="6657" max="6657" width="67.88671875" style="64" customWidth="1"/>
    <col min="6658" max="6658" width="10.5546875" style="64" customWidth="1"/>
    <col min="6659" max="6659" width="23.5546875" style="64" customWidth="1"/>
    <col min="6660" max="6660" width="21.5546875" style="64" customWidth="1"/>
    <col min="6661" max="6661" width="19.109375" style="64" customWidth="1"/>
    <col min="6662" max="6662" width="24.33203125" style="64" customWidth="1"/>
    <col min="6663" max="6663" width="22.44140625" style="64" customWidth="1"/>
    <col min="6664" max="6664" width="23.109375" style="64" customWidth="1"/>
    <col min="6665" max="6665" width="31.33203125" style="64" customWidth="1"/>
    <col min="6666" max="6666" width="30.44140625" style="64" customWidth="1"/>
    <col min="6667" max="6667" width="27.109375" style="64" customWidth="1"/>
    <col min="6668" max="6668" width="27.44140625" style="64" customWidth="1"/>
    <col min="6669" max="6669" width="26.6640625" style="64" customWidth="1"/>
    <col min="6670" max="6670" width="29.88671875" style="64" customWidth="1"/>
    <col min="6671" max="6671" width="23.44140625" style="64" customWidth="1"/>
    <col min="6672" max="6672" width="24.6640625" style="64" customWidth="1"/>
    <col min="6673" max="6900" width="10.44140625" style="64" customWidth="1"/>
    <col min="6901" max="6912" width="9.109375" style="64"/>
    <col min="6913" max="6913" width="67.88671875" style="64" customWidth="1"/>
    <col min="6914" max="6914" width="10.5546875" style="64" customWidth="1"/>
    <col min="6915" max="6915" width="23.5546875" style="64" customWidth="1"/>
    <col min="6916" max="6916" width="21.5546875" style="64" customWidth="1"/>
    <col min="6917" max="6917" width="19.109375" style="64" customWidth="1"/>
    <col min="6918" max="6918" width="24.33203125" style="64" customWidth="1"/>
    <col min="6919" max="6919" width="22.44140625" style="64" customWidth="1"/>
    <col min="6920" max="6920" width="23.109375" style="64" customWidth="1"/>
    <col min="6921" max="6921" width="31.33203125" style="64" customWidth="1"/>
    <col min="6922" max="6922" width="30.44140625" style="64" customWidth="1"/>
    <col min="6923" max="6923" width="27.109375" style="64" customWidth="1"/>
    <col min="6924" max="6924" width="27.44140625" style="64" customWidth="1"/>
    <col min="6925" max="6925" width="26.6640625" style="64" customWidth="1"/>
    <col min="6926" max="6926" width="29.88671875" style="64" customWidth="1"/>
    <col min="6927" max="6927" width="23.44140625" style="64" customWidth="1"/>
    <col min="6928" max="6928" width="24.6640625" style="64" customWidth="1"/>
    <col min="6929" max="7156" width="10.44140625" style="64" customWidth="1"/>
    <col min="7157" max="7168" width="9.109375" style="64"/>
    <col min="7169" max="7169" width="67.88671875" style="64" customWidth="1"/>
    <col min="7170" max="7170" width="10.5546875" style="64" customWidth="1"/>
    <col min="7171" max="7171" width="23.5546875" style="64" customWidth="1"/>
    <col min="7172" max="7172" width="21.5546875" style="64" customWidth="1"/>
    <col min="7173" max="7173" width="19.109375" style="64" customWidth="1"/>
    <col min="7174" max="7174" width="24.33203125" style="64" customWidth="1"/>
    <col min="7175" max="7175" width="22.44140625" style="64" customWidth="1"/>
    <col min="7176" max="7176" width="23.109375" style="64" customWidth="1"/>
    <col min="7177" max="7177" width="31.33203125" style="64" customWidth="1"/>
    <col min="7178" max="7178" width="30.44140625" style="64" customWidth="1"/>
    <col min="7179" max="7179" width="27.109375" style="64" customWidth="1"/>
    <col min="7180" max="7180" width="27.44140625" style="64" customWidth="1"/>
    <col min="7181" max="7181" width="26.6640625" style="64" customWidth="1"/>
    <col min="7182" max="7182" width="29.88671875" style="64" customWidth="1"/>
    <col min="7183" max="7183" width="23.44140625" style="64" customWidth="1"/>
    <col min="7184" max="7184" width="24.6640625" style="64" customWidth="1"/>
    <col min="7185" max="7412" width="10.44140625" style="64" customWidth="1"/>
    <col min="7413" max="7424" width="9.109375" style="64"/>
    <col min="7425" max="7425" width="67.88671875" style="64" customWidth="1"/>
    <col min="7426" max="7426" width="10.5546875" style="64" customWidth="1"/>
    <col min="7427" max="7427" width="23.5546875" style="64" customWidth="1"/>
    <col min="7428" max="7428" width="21.5546875" style="64" customWidth="1"/>
    <col min="7429" max="7429" width="19.109375" style="64" customWidth="1"/>
    <col min="7430" max="7430" width="24.33203125" style="64" customWidth="1"/>
    <col min="7431" max="7431" width="22.44140625" style="64" customWidth="1"/>
    <col min="7432" max="7432" width="23.109375" style="64" customWidth="1"/>
    <col min="7433" max="7433" width="31.33203125" style="64" customWidth="1"/>
    <col min="7434" max="7434" width="30.44140625" style="64" customWidth="1"/>
    <col min="7435" max="7435" width="27.109375" style="64" customWidth="1"/>
    <col min="7436" max="7436" width="27.44140625" style="64" customWidth="1"/>
    <col min="7437" max="7437" width="26.6640625" style="64" customWidth="1"/>
    <col min="7438" max="7438" width="29.88671875" style="64" customWidth="1"/>
    <col min="7439" max="7439" width="23.44140625" style="64" customWidth="1"/>
    <col min="7440" max="7440" width="24.6640625" style="64" customWidth="1"/>
    <col min="7441" max="7668" width="10.44140625" style="64" customWidth="1"/>
    <col min="7669" max="7680" width="9.109375" style="64"/>
    <col min="7681" max="7681" width="67.88671875" style="64" customWidth="1"/>
    <col min="7682" max="7682" width="10.5546875" style="64" customWidth="1"/>
    <col min="7683" max="7683" width="23.5546875" style="64" customWidth="1"/>
    <col min="7684" max="7684" width="21.5546875" style="64" customWidth="1"/>
    <col min="7685" max="7685" width="19.109375" style="64" customWidth="1"/>
    <col min="7686" max="7686" width="24.33203125" style="64" customWidth="1"/>
    <col min="7687" max="7687" width="22.44140625" style="64" customWidth="1"/>
    <col min="7688" max="7688" width="23.109375" style="64" customWidth="1"/>
    <col min="7689" max="7689" width="31.33203125" style="64" customWidth="1"/>
    <col min="7690" max="7690" width="30.44140625" style="64" customWidth="1"/>
    <col min="7691" max="7691" width="27.109375" style="64" customWidth="1"/>
    <col min="7692" max="7692" width="27.44140625" style="64" customWidth="1"/>
    <col min="7693" max="7693" width="26.6640625" style="64" customWidth="1"/>
    <col min="7694" max="7694" width="29.88671875" style="64" customWidth="1"/>
    <col min="7695" max="7695" width="23.44140625" style="64" customWidth="1"/>
    <col min="7696" max="7696" width="24.6640625" style="64" customWidth="1"/>
    <col min="7697" max="7924" width="10.44140625" style="64" customWidth="1"/>
    <col min="7925" max="7936" width="9.109375" style="64"/>
    <col min="7937" max="7937" width="67.88671875" style="64" customWidth="1"/>
    <col min="7938" max="7938" width="10.5546875" style="64" customWidth="1"/>
    <col min="7939" max="7939" width="23.5546875" style="64" customWidth="1"/>
    <col min="7940" max="7940" width="21.5546875" style="64" customWidth="1"/>
    <col min="7941" max="7941" width="19.109375" style="64" customWidth="1"/>
    <col min="7942" max="7942" width="24.33203125" style="64" customWidth="1"/>
    <col min="7943" max="7943" width="22.44140625" style="64" customWidth="1"/>
    <col min="7944" max="7944" width="23.109375" style="64" customWidth="1"/>
    <col min="7945" max="7945" width="31.33203125" style="64" customWidth="1"/>
    <col min="7946" max="7946" width="30.44140625" style="64" customWidth="1"/>
    <col min="7947" max="7947" width="27.109375" style="64" customWidth="1"/>
    <col min="7948" max="7948" width="27.44140625" style="64" customWidth="1"/>
    <col min="7949" max="7949" width="26.6640625" style="64" customWidth="1"/>
    <col min="7950" max="7950" width="29.88671875" style="64" customWidth="1"/>
    <col min="7951" max="7951" width="23.44140625" style="64" customWidth="1"/>
    <col min="7952" max="7952" width="24.6640625" style="64" customWidth="1"/>
    <col min="7953" max="8180" width="10.44140625" style="64" customWidth="1"/>
    <col min="8181" max="8192" width="9.109375" style="64"/>
    <col min="8193" max="8193" width="67.88671875" style="64" customWidth="1"/>
    <col min="8194" max="8194" width="10.5546875" style="64" customWidth="1"/>
    <col min="8195" max="8195" width="23.5546875" style="64" customWidth="1"/>
    <col min="8196" max="8196" width="21.5546875" style="64" customWidth="1"/>
    <col min="8197" max="8197" width="19.109375" style="64" customWidth="1"/>
    <col min="8198" max="8198" width="24.33203125" style="64" customWidth="1"/>
    <col min="8199" max="8199" width="22.44140625" style="64" customWidth="1"/>
    <col min="8200" max="8200" width="23.109375" style="64" customWidth="1"/>
    <col min="8201" max="8201" width="31.33203125" style="64" customWidth="1"/>
    <col min="8202" max="8202" width="30.44140625" style="64" customWidth="1"/>
    <col min="8203" max="8203" width="27.109375" style="64" customWidth="1"/>
    <col min="8204" max="8204" width="27.44140625" style="64" customWidth="1"/>
    <col min="8205" max="8205" width="26.6640625" style="64" customWidth="1"/>
    <col min="8206" max="8206" width="29.88671875" style="64" customWidth="1"/>
    <col min="8207" max="8207" width="23.44140625" style="64" customWidth="1"/>
    <col min="8208" max="8208" width="24.6640625" style="64" customWidth="1"/>
    <col min="8209" max="8436" width="10.44140625" style="64" customWidth="1"/>
    <col min="8437" max="8448" width="9.109375" style="64"/>
    <col min="8449" max="8449" width="67.88671875" style="64" customWidth="1"/>
    <col min="8450" max="8450" width="10.5546875" style="64" customWidth="1"/>
    <col min="8451" max="8451" width="23.5546875" style="64" customWidth="1"/>
    <col min="8452" max="8452" width="21.5546875" style="64" customWidth="1"/>
    <col min="8453" max="8453" width="19.109375" style="64" customWidth="1"/>
    <col min="8454" max="8454" width="24.33203125" style="64" customWidth="1"/>
    <col min="8455" max="8455" width="22.44140625" style="64" customWidth="1"/>
    <col min="8456" max="8456" width="23.109375" style="64" customWidth="1"/>
    <col min="8457" max="8457" width="31.33203125" style="64" customWidth="1"/>
    <col min="8458" max="8458" width="30.44140625" style="64" customWidth="1"/>
    <col min="8459" max="8459" width="27.109375" style="64" customWidth="1"/>
    <col min="8460" max="8460" width="27.44140625" style="64" customWidth="1"/>
    <col min="8461" max="8461" width="26.6640625" style="64" customWidth="1"/>
    <col min="8462" max="8462" width="29.88671875" style="64" customWidth="1"/>
    <col min="8463" max="8463" width="23.44140625" style="64" customWidth="1"/>
    <col min="8464" max="8464" width="24.6640625" style="64" customWidth="1"/>
    <col min="8465" max="8692" width="10.44140625" style="64" customWidth="1"/>
    <col min="8693" max="8704" width="9.109375" style="64"/>
    <col min="8705" max="8705" width="67.88671875" style="64" customWidth="1"/>
    <col min="8706" max="8706" width="10.5546875" style="64" customWidth="1"/>
    <col min="8707" max="8707" width="23.5546875" style="64" customWidth="1"/>
    <col min="8708" max="8708" width="21.5546875" style="64" customWidth="1"/>
    <col min="8709" max="8709" width="19.109375" style="64" customWidth="1"/>
    <col min="8710" max="8710" width="24.33203125" style="64" customWidth="1"/>
    <col min="8711" max="8711" width="22.44140625" style="64" customWidth="1"/>
    <col min="8712" max="8712" width="23.109375" style="64" customWidth="1"/>
    <col min="8713" max="8713" width="31.33203125" style="64" customWidth="1"/>
    <col min="8714" max="8714" width="30.44140625" style="64" customWidth="1"/>
    <col min="8715" max="8715" width="27.109375" style="64" customWidth="1"/>
    <col min="8716" max="8716" width="27.44140625" style="64" customWidth="1"/>
    <col min="8717" max="8717" width="26.6640625" style="64" customWidth="1"/>
    <col min="8718" max="8718" width="29.88671875" style="64" customWidth="1"/>
    <col min="8719" max="8719" width="23.44140625" style="64" customWidth="1"/>
    <col min="8720" max="8720" width="24.6640625" style="64" customWidth="1"/>
    <col min="8721" max="8948" width="10.44140625" style="64" customWidth="1"/>
    <col min="8949" max="8960" width="9.109375" style="64"/>
    <col min="8961" max="8961" width="67.88671875" style="64" customWidth="1"/>
    <col min="8962" max="8962" width="10.5546875" style="64" customWidth="1"/>
    <col min="8963" max="8963" width="23.5546875" style="64" customWidth="1"/>
    <col min="8964" max="8964" width="21.5546875" style="64" customWidth="1"/>
    <col min="8965" max="8965" width="19.109375" style="64" customWidth="1"/>
    <col min="8966" max="8966" width="24.33203125" style="64" customWidth="1"/>
    <col min="8967" max="8967" width="22.44140625" style="64" customWidth="1"/>
    <col min="8968" max="8968" width="23.109375" style="64" customWidth="1"/>
    <col min="8969" max="8969" width="31.33203125" style="64" customWidth="1"/>
    <col min="8970" max="8970" width="30.44140625" style="64" customWidth="1"/>
    <col min="8971" max="8971" width="27.109375" style="64" customWidth="1"/>
    <col min="8972" max="8972" width="27.44140625" style="64" customWidth="1"/>
    <col min="8973" max="8973" width="26.6640625" style="64" customWidth="1"/>
    <col min="8974" max="8974" width="29.88671875" style="64" customWidth="1"/>
    <col min="8975" max="8975" width="23.44140625" style="64" customWidth="1"/>
    <col min="8976" max="8976" width="24.6640625" style="64" customWidth="1"/>
    <col min="8977" max="9204" width="10.44140625" style="64" customWidth="1"/>
    <col min="9205" max="9216" width="9.109375" style="64"/>
    <col min="9217" max="9217" width="67.88671875" style="64" customWidth="1"/>
    <col min="9218" max="9218" width="10.5546875" style="64" customWidth="1"/>
    <col min="9219" max="9219" width="23.5546875" style="64" customWidth="1"/>
    <col min="9220" max="9220" width="21.5546875" style="64" customWidth="1"/>
    <col min="9221" max="9221" width="19.109375" style="64" customWidth="1"/>
    <col min="9222" max="9222" width="24.33203125" style="64" customWidth="1"/>
    <col min="9223" max="9223" width="22.44140625" style="64" customWidth="1"/>
    <col min="9224" max="9224" width="23.109375" style="64" customWidth="1"/>
    <col min="9225" max="9225" width="31.33203125" style="64" customWidth="1"/>
    <col min="9226" max="9226" width="30.44140625" style="64" customWidth="1"/>
    <col min="9227" max="9227" width="27.109375" style="64" customWidth="1"/>
    <col min="9228" max="9228" width="27.44140625" style="64" customWidth="1"/>
    <col min="9229" max="9229" width="26.6640625" style="64" customWidth="1"/>
    <col min="9230" max="9230" width="29.88671875" style="64" customWidth="1"/>
    <col min="9231" max="9231" width="23.44140625" style="64" customWidth="1"/>
    <col min="9232" max="9232" width="24.6640625" style="64" customWidth="1"/>
    <col min="9233" max="9460" width="10.44140625" style="64" customWidth="1"/>
    <col min="9461" max="9472" width="9.109375" style="64"/>
    <col min="9473" max="9473" width="67.88671875" style="64" customWidth="1"/>
    <col min="9474" max="9474" width="10.5546875" style="64" customWidth="1"/>
    <col min="9475" max="9475" width="23.5546875" style="64" customWidth="1"/>
    <col min="9476" max="9476" width="21.5546875" style="64" customWidth="1"/>
    <col min="9477" max="9477" width="19.109375" style="64" customWidth="1"/>
    <col min="9478" max="9478" width="24.33203125" style="64" customWidth="1"/>
    <col min="9479" max="9479" width="22.44140625" style="64" customWidth="1"/>
    <col min="9480" max="9480" width="23.109375" style="64" customWidth="1"/>
    <col min="9481" max="9481" width="31.33203125" style="64" customWidth="1"/>
    <col min="9482" max="9482" width="30.44140625" style="64" customWidth="1"/>
    <col min="9483" max="9483" width="27.109375" style="64" customWidth="1"/>
    <col min="9484" max="9484" width="27.44140625" style="64" customWidth="1"/>
    <col min="9485" max="9485" width="26.6640625" style="64" customWidth="1"/>
    <col min="9486" max="9486" width="29.88671875" style="64" customWidth="1"/>
    <col min="9487" max="9487" width="23.44140625" style="64" customWidth="1"/>
    <col min="9488" max="9488" width="24.6640625" style="64" customWidth="1"/>
    <col min="9489" max="9716" width="10.44140625" style="64" customWidth="1"/>
    <col min="9717" max="9728" width="9.109375" style="64"/>
    <col min="9729" max="9729" width="67.88671875" style="64" customWidth="1"/>
    <col min="9730" max="9730" width="10.5546875" style="64" customWidth="1"/>
    <col min="9731" max="9731" width="23.5546875" style="64" customWidth="1"/>
    <col min="9732" max="9732" width="21.5546875" style="64" customWidth="1"/>
    <col min="9733" max="9733" width="19.109375" style="64" customWidth="1"/>
    <col min="9734" max="9734" width="24.33203125" style="64" customWidth="1"/>
    <col min="9735" max="9735" width="22.44140625" style="64" customWidth="1"/>
    <col min="9736" max="9736" width="23.109375" style="64" customWidth="1"/>
    <col min="9737" max="9737" width="31.33203125" style="64" customWidth="1"/>
    <col min="9738" max="9738" width="30.44140625" style="64" customWidth="1"/>
    <col min="9739" max="9739" width="27.109375" style="64" customWidth="1"/>
    <col min="9740" max="9740" width="27.44140625" style="64" customWidth="1"/>
    <col min="9741" max="9741" width="26.6640625" style="64" customWidth="1"/>
    <col min="9742" max="9742" width="29.88671875" style="64" customWidth="1"/>
    <col min="9743" max="9743" width="23.44140625" style="64" customWidth="1"/>
    <col min="9744" max="9744" width="24.6640625" style="64" customWidth="1"/>
    <col min="9745" max="9972" width="10.44140625" style="64" customWidth="1"/>
    <col min="9973" max="9984" width="9.109375" style="64"/>
    <col min="9985" max="9985" width="67.88671875" style="64" customWidth="1"/>
    <col min="9986" max="9986" width="10.5546875" style="64" customWidth="1"/>
    <col min="9987" max="9987" width="23.5546875" style="64" customWidth="1"/>
    <col min="9988" max="9988" width="21.5546875" style="64" customWidth="1"/>
    <col min="9989" max="9989" width="19.109375" style="64" customWidth="1"/>
    <col min="9990" max="9990" width="24.33203125" style="64" customWidth="1"/>
    <col min="9991" max="9991" width="22.44140625" style="64" customWidth="1"/>
    <col min="9992" max="9992" width="23.109375" style="64" customWidth="1"/>
    <col min="9993" max="9993" width="31.33203125" style="64" customWidth="1"/>
    <col min="9994" max="9994" width="30.44140625" style="64" customWidth="1"/>
    <col min="9995" max="9995" width="27.109375" style="64" customWidth="1"/>
    <col min="9996" max="9996" width="27.44140625" style="64" customWidth="1"/>
    <col min="9997" max="9997" width="26.6640625" style="64" customWidth="1"/>
    <col min="9998" max="9998" width="29.88671875" style="64" customWidth="1"/>
    <col min="9999" max="9999" width="23.44140625" style="64" customWidth="1"/>
    <col min="10000" max="10000" width="24.6640625" style="64" customWidth="1"/>
    <col min="10001" max="10228" width="10.44140625" style="64" customWidth="1"/>
    <col min="10229" max="10240" width="9.109375" style="64"/>
    <col min="10241" max="10241" width="67.88671875" style="64" customWidth="1"/>
    <col min="10242" max="10242" width="10.5546875" style="64" customWidth="1"/>
    <col min="10243" max="10243" width="23.5546875" style="64" customWidth="1"/>
    <col min="10244" max="10244" width="21.5546875" style="64" customWidth="1"/>
    <col min="10245" max="10245" width="19.109375" style="64" customWidth="1"/>
    <col min="10246" max="10246" width="24.33203125" style="64" customWidth="1"/>
    <col min="10247" max="10247" width="22.44140625" style="64" customWidth="1"/>
    <col min="10248" max="10248" width="23.109375" style="64" customWidth="1"/>
    <col min="10249" max="10249" width="31.33203125" style="64" customWidth="1"/>
    <col min="10250" max="10250" width="30.44140625" style="64" customWidth="1"/>
    <col min="10251" max="10251" width="27.109375" style="64" customWidth="1"/>
    <col min="10252" max="10252" width="27.44140625" style="64" customWidth="1"/>
    <col min="10253" max="10253" width="26.6640625" style="64" customWidth="1"/>
    <col min="10254" max="10254" width="29.88671875" style="64" customWidth="1"/>
    <col min="10255" max="10255" width="23.44140625" style="64" customWidth="1"/>
    <col min="10256" max="10256" width="24.6640625" style="64" customWidth="1"/>
    <col min="10257" max="10484" width="10.44140625" style="64" customWidth="1"/>
    <col min="10485" max="10496" width="9.109375" style="64"/>
    <col min="10497" max="10497" width="67.88671875" style="64" customWidth="1"/>
    <col min="10498" max="10498" width="10.5546875" style="64" customWidth="1"/>
    <col min="10499" max="10499" width="23.5546875" style="64" customWidth="1"/>
    <col min="10500" max="10500" width="21.5546875" style="64" customWidth="1"/>
    <col min="10501" max="10501" width="19.109375" style="64" customWidth="1"/>
    <col min="10502" max="10502" width="24.33203125" style="64" customWidth="1"/>
    <col min="10503" max="10503" width="22.44140625" style="64" customWidth="1"/>
    <col min="10504" max="10504" width="23.109375" style="64" customWidth="1"/>
    <col min="10505" max="10505" width="31.33203125" style="64" customWidth="1"/>
    <col min="10506" max="10506" width="30.44140625" style="64" customWidth="1"/>
    <col min="10507" max="10507" width="27.109375" style="64" customWidth="1"/>
    <col min="10508" max="10508" width="27.44140625" style="64" customWidth="1"/>
    <col min="10509" max="10509" width="26.6640625" style="64" customWidth="1"/>
    <col min="10510" max="10510" width="29.88671875" style="64" customWidth="1"/>
    <col min="10511" max="10511" width="23.44140625" style="64" customWidth="1"/>
    <col min="10512" max="10512" width="24.6640625" style="64" customWidth="1"/>
    <col min="10513" max="10740" width="10.44140625" style="64" customWidth="1"/>
    <col min="10741" max="10752" width="9.109375" style="64"/>
    <col min="10753" max="10753" width="67.88671875" style="64" customWidth="1"/>
    <col min="10754" max="10754" width="10.5546875" style="64" customWidth="1"/>
    <col min="10755" max="10755" width="23.5546875" style="64" customWidth="1"/>
    <col min="10756" max="10756" width="21.5546875" style="64" customWidth="1"/>
    <col min="10757" max="10757" width="19.109375" style="64" customWidth="1"/>
    <col min="10758" max="10758" width="24.33203125" style="64" customWidth="1"/>
    <col min="10759" max="10759" width="22.44140625" style="64" customWidth="1"/>
    <col min="10760" max="10760" width="23.109375" style="64" customWidth="1"/>
    <col min="10761" max="10761" width="31.33203125" style="64" customWidth="1"/>
    <col min="10762" max="10762" width="30.44140625" style="64" customWidth="1"/>
    <col min="10763" max="10763" width="27.109375" style="64" customWidth="1"/>
    <col min="10764" max="10764" width="27.44140625" style="64" customWidth="1"/>
    <col min="10765" max="10765" width="26.6640625" style="64" customWidth="1"/>
    <col min="10766" max="10766" width="29.88671875" style="64" customWidth="1"/>
    <col min="10767" max="10767" width="23.44140625" style="64" customWidth="1"/>
    <col min="10768" max="10768" width="24.6640625" style="64" customWidth="1"/>
    <col min="10769" max="10996" width="10.44140625" style="64" customWidth="1"/>
    <col min="10997" max="11008" width="9.109375" style="64"/>
    <col min="11009" max="11009" width="67.88671875" style="64" customWidth="1"/>
    <col min="11010" max="11010" width="10.5546875" style="64" customWidth="1"/>
    <col min="11011" max="11011" width="23.5546875" style="64" customWidth="1"/>
    <col min="11012" max="11012" width="21.5546875" style="64" customWidth="1"/>
    <col min="11013" max="11013" width="19.109375" style="64" customWidth="1"/>
    <col min="11014" max="11014" width="24.33203125" style="64" customWidth="1"/>
    <col min="11015" max="11015" width="22.44140625" style="64" customWidth="1"/>
    <col min="11016" max="11016" width="23.109375" style="64" customWidth="1"/>
    <col min="11017" max="11017" width="31.33203125" style="64" customWidth="1"/>
    <col min="11018" max="11018" width="30.44140625" style="64" customWidth="1"/>
    <col min="11019" max="11019" width="27.109375" style="64" customWidth="1"/>
    <col min="11020" max="11020" width="27.44140625" style="64" customWidth="1"/>
    <col min="11021" max="11021" width="26.6640625" style="64" customWidth="1"/>
    <col min="11022" max="11022" width="29.88671875" style="64" customWidth="1"/>
    <col min="11023" max="11023" width="23.44140625" style="64" customWidth="1"/>
    <col min="11024" max="11024" width="24.6640625" style="64" customWidth="1"/>
    <col min="11025" max="11252" width="10.44140625" style="64" customWidth="1"/>
    <col min="11253" max="11264" width="9.109375" style="64"/>
    <col min="11265" max="11265" width="67.88671875" style="64" customWidth="1"/>
    <col min="11266" max="11266" width="10.5546875" style="64" customWidth="1"/>
    <col min="11267" max="11267" width="23.5546875" style="64" customWidth="1"/>
    <col min="11268" max="11268" width="21.5546875" style="64" customWidth="1"/>
    <col min="11269" max="11269" width="19.109375" style="64" customWidth="1"/>
    <col min="11270" max="11270" width="24.33203125" style="64" customWidth="1"/>
    <col min="11271" max="11271" width="22.44140625" style="64" customWidth="1"/>
    <col min="11272" max="11272" width="23.109375" style="64" customWidth="1"/>
    <col min="11273" max="11273" width="31.33203125" style="64" customWidth="1"/>
    <col min="11274" max="11274" width="30.44140625" style="64" customWidth="1"/>
    <col min="11275" max="11275" width="27.109375" style="64" customWidth="1"/>
    <col min="11276" max="11276" width="27.44140625" style="64" customWidth="1"/>
    <col min="11277" max="11277" width="26.6640625" style="64" customWidth="1"/>
    <col min="11278" max="11278" width="29.88671875" style="64" customWidth="1"/>
    <col min="11279" max="11279" width="23.44140625" style="64" customWidth="1"/>
    <col min="11280" max="11280" width="24.6640625" style="64" customWidth="1"/>
    <col min="11281" max="11508" width="10.44140625" style="64" customWidth="1"/>
    <col min="11509" max="11520" width="9.109375" style="64"/>
    <col min="11521" max="11521" width="67.88671875" style="64" customWidth="1"/>
    <col min="11522" max="11522" width="10.5546875" style="64" customWidth="1"/>
    <col min="11523" max="11523" width="23.5546875" style="64" customWidth="1"/>
    <col min="11524" max="11524" width="21.5546875" style="64" customWidth="1"/>
    <col min="11525" max="11525" width="19.109375" style="64" customWidth="1"/>
    <col min="11526" max="11526" width="24.33203125" style="64" customWidth="1"/>
    <col min="11527" max="11527" width="22.44140625" style="64" customWidth="1"/>
    <col min="11528" max="11528" width="23.109375" style="64" customWidth="1"/>
    <col min="11529" max="11529" width="31.33203125" style="64" customWidth="1"/>
    <col min="11530" max="11530" width="30.44140625" style="64" customWidth="1"/>
    <col min="11531" max="11531" width="27.109375" style="64" customWidth="1"/>
    <col min="11532" max="11532" width="27.44140625" style="64" customWidth="1"/>
    <col min="11533" max="11533" width="26.6640625" style="64" customWidth="1"/>
    <col min="11534" max="11534" width="29.88671875" style="64" customWidth="1"/>
    <col min="11535" max="11535" width="23.44140625" style="64" customWidth="1"/>
    <col min="11536" max="11536" width="24.6640625" style="64" customWidth="1"/>
    <col min="11537" max="11764" width="10.44140625" style="64" customWidth="1"/>
    <col min="11765" max="11776" width="9.109375" style="64"/>
    <col min="11777" max="11777" width="67.88671875" style="64" customWidth="1"/>
    <col min="11778" max="11778" width="10.5546875" style="64" customWidth="1"/>
    <col min="11779" max="11779" width="23.5546875" style="64" customWidth="1"/>
    <col min="11780" max="11780" width="21.5546875" style="64" customWidth="1"/>
    <col min="11781" max="11781" width="19.109375" style="64" customWidth="1"/>
    <col min="11782" max="11782" width="24.33203125" style="64" customWidth="1"/>
    <col min="11783" max="11783" width="22.44140625" style="64" customWidth="1"/>
    <col min="11784" max="11784" width="23.109375" style="64" customWidth="1"/>
    <col min="11785" max="11785" width="31.33203125" style="64" customWidth="1"/>
    <col min="11786" max="11786" width="30.44140625" style="64" customWidth="1"/>
    <col min="11787" max="11787" width="27.109375" style="64" customWidth="1"/>
    <col min="11788" max="11788" width="27.44140625" style="64" customWidth="1"/>
    <col min="11789" max="11789" width="26.6640625" style="64" customWidth="1"/>
    <col min="11790" max="11790" width="29.88671875" style="64" customWidth="1"/>
    <col min="11791" max="11791" width="23.44140625" style="64" customWidth="1"/>
    <col min="11792" max="11792" width="24.6640625" style="64" customWidth="1"/>
    <col min="11793" max="12020" width="10.44140625" style="64" customWidth="1"/>
    <col min="12021" max="12032" width="9.109375" style="64"/>
    <col min="12033" max="12033" width="67.88671875" style="64" customWidth="1"/>
    <col min="12034" max="12034" width="10.5546875" style="64" customWidth="1"/>
    <col min="12035" max="12035" width="23.5546875" style="64" customWidth="1"/>
    <col min="12036" max="12036" width="21.5546875" style="64" customWidth="1"/>
    <col min="12037" max="12037" width="19.109375" style="64" customWidth="1"/>
    <col min="12038" max="12038" width="24.33203125" style="64" customWidth="1"/>
    <col min="12039" max="12039" width="22.44140625" style="64" customWidth="1"/>
    <col min="12040" max="12040" width="23.109375" style="64" customWidth="1"/>
    <col min="12041" max="12041" width="31.33203125" style="64" customWidth="1"/>
    <col min="12042" max="12042" width="30.44140625" style="64" customWidth="1"/>
    <col min="12043" max="12043" width="27.109375" style="64" customWidth="1"/>
    <col min="12044" max="12044" width="27.44140625" style="64" customWidth="1"/>
    <col min="12045" max="12045" width="26.6640625" style="64" customWidth="1"/>
    <col min="12046" max="12046" width="29.88671875" style="64" customWidth="1"/>
    <col min="12047" max="12047" width="23.44140625" style="64" customWidth="1"/>
    <col min="12048" max="12048" width="24.6640625" style="64" customWidth="1"/>
    <col min="12049" max="12276" width="10.44140625" style="64" customWidth="1"/>
    <col min="12277" max="12288" width="9.109375" style="64"/>
    <col min="12289" max="12289" width="67.88671875" style="64" customWidth="1"/>
    <col min="12290" max="12290" width="10.5546875" style="64" customWidth="1"/>
    <col min="12291" max="12291" width="23.5546875" style="64" customWidth="1"/>
    <col min="12292" max="12292" width="21.5546875" style="64" customWidth="1"/>
    <col min="12293" max="12293" width="19.109375" style="64" customWidth="1"/>
    <col min="12294" max="12294" width="24.33203125" style="64" customWidth="1"/>
    <col min="12295" max="12295" width="22.44140625" style="64" customWidth="1"/>
    <col min="12296" max="12296" width="23.109375" style="64" customWidth="1"/>
    <col min="12297" max="12297" width="31.33203125" style="64" customWidth="1"/>
    <col min="12298" max="12298" width="30.44140625" style="64" customWidth="1"/>
    <col min="12299" max="12299" width="27.109375" style="64" customWidth="1"/>
    <col min="12300" max="12300" width="27.44140625" style="64" customWidth="1"/>
    <col min="12301" max="12301" width="26.6640625" style="64" customWidth="1"/>
    <col min="12302" max="12302" width="29.88671875" style="64" customWidth="1"/>
    <col min="12303" max="12303" width="23.44140625" style="64" customWidth="1"/>
    <col min="12304" max="12304" width="24.6640625" style="64" customWidth="1"/>
    <col min="12305" max="12532" width="10.44140625" style="64" customWidth="1"/>
    <col min="12533" max="12544" width="9.109375" style="64"/>
    <col min="12545" max="12545" width="67.88671875" style="64" customWidth="1"/>
    <col min="12546" max="12546" width="10.5546875" style="64" customWidth="1"/>
    <col min="12547" max="12547" width="23.5546875" style="64" customWidth="1"/>
    <col min="12548" max="12548" width="21.5546875" style="64" customWidth="1"/>
    <col min="12549" max="12549" width="19.109375" style="64" customWidth="1"/>
    <col min="12550" max="12550" width="24.33203125" style="64" customWidth="1"/>
    <col min="12551" max="12551" width="22.44140625" style="64" customWidth="1"/>
    <col min="12552" max="12552" width="23.109375" style="64" customWidth="1"/>
    <col min="12553" max="12553" width="31.33203125" style="64" customWidth="1"/>
    <col min="12554" max="12554" width="30.44140625" style="64" customWidth="1"/>
    <col min="12555" max="12555" width="27.109375" style="64" customWidth="1"/>
    <col min="12556" max="12556" width="27.44140625" style="64" customWidth="1"/>
    <col min="12557" max="12557" width="26.6640625" style="64" customWidth="1"/>
    <col min="12558" max="12558" width="29.88671875" style="64" customWidth="1"/>
    <col min="12559" max="12559" width="23.44140625" style="64" customWidth="1"/>
    <col min="12560" max="12560" width="24.6640625" style="64" customWidth="1"/>
    <col min="12561" max="12788" width="10.44140625" style="64" customWidth="1"/>
    <col min="12789" max="12800" width="9.109375" style="64"/>
    <col min="12801" max="12801" width="67.88671875" style="64" customWidth="1"/>
    <col min="12802" max="12802" width="10.5546875" style="64" customWidth="1"/>
    <col min="12803" max="12803" width="23.5546875" style="64" customWidth="1"/>
    <col min="12804" max="12804" width="21.5546875" style="64" customWidth="1"/>
    <col min="12805" max="12805" width="19.109375" style="64" customWidth="1"/>
    <col min="12806" max="12806" width="24.33203125" style="64" customWidth="1"/>
    <col min="12807" max="12807" width="22.44140625" style="64" customWidth="1"/>
    <col min="12808" max="12808" width="23.109375" style="64" customWidth="1"/>
    <col min="12809" max="12809" width="31.33203125" style="64" customWidth="1"/>
    <col min="12810" max="12810" width="30.44140625" style="64" customWidth="1"/>
    <col min="12811" max="12811" width="27.109375" style="64" customWidth="1"/>
    <col min="12812" max="12812" width="27.44140625" style="64" customWidth="1"/>
    <col min="12813" max="12813" width="26.6640625" style="64" customWidth="1"/>
    <col min="12814" max="12814" width="29.88671875" style="64" customWidth="1"/>
    <col min="12815" max="12815" width="23.44140625" style="64" customWidth="1"/>
    <col min="12816" max="12816" width="24.6640625" style="64" customWidth="1"/>
    <col min="12817" max="13044" width="10.44140625" style="64" customWidth="1"/>
    <col min="13045" max="13056" width="9.109375" style="64"/>
    <col min="13057" max="13057" width="67.88671875" style="64" customWidth="1"/>
    <col min="13058" max="13058" width="10.5546875" style="64" customWidth="1"/>
    <col min="13059" max="13059" width="23.5546875" style="64" customWidth="1"/>
    <col min="13060" max="13060" width="21.5546875" style="64" customWidth="1"/>
    <col min="13061" max="13061" width="19.109375" style="64" customWidth="1"/>
    <col min="13062" max="13062" width="24.33203125" style="64" customWidth="1"/>
    <col min="13063" max="13063" width="22.44140625" style="64" customWidth="1"/>
    <col min="13064" max="13064" width="23.109375" style="64" customWidth="1"/>
    <col min="13065" max="13065" width="31.33203125" style="64" customWidth="1"/>
    <col min="13066" max="13066" width="30.44140625" style="64" customWidth="1"/>
    <col min="13067" max="13067" width="27.109375" style="64" customWidth="1"/>
    <col min="13068" max="13068" width="27.44140625" style="64" customWidth="1"/>
    <col min="13069" max="13069" width="26.6640625" style="64" customWidth="1"/>
    <col min="13070" max="13070" width="29.88671875" style="64" customWidth="1"/>
    <col min="13071" max="13071" width="23.44140625" style="64" customWidth="1"/>
    <col min="13072" max="13072" width="24.6640625" style="64" customWidth="1"/>
    <col min="13073" max="13300" width="10.44140625" style="64" customWidth="1"/>
    <col min="13301" max="13312" width="9.109375" style="64"/>
    <col min="13313" max="13313" width="67.88671875" style="64" customWidth="1"/>
    <col min="13314" max="13314" width="10.5546875" style="64" customWidth="1"/>
    <col min="13315" max="13315" width="23.5546875" style="64" customWidth="1"/>
    <col min="13316" max="13316" width="21.5546875" style="64" customWidth="1"/>
    <col min="13317" max="13317" width="19.109375" style="64" customWidth="1"/>
    <col min="13318" max="13318" width="24.33203125" style="64" customWidth="1"/>
    <col min="13319" max="13319" width="22.44140625" style="64" customWidth="1"/>
    <col min="13320" max="13320" width="23.109375" style="64" customWidth="1"/>
    <col min="13321" max="13321" width="31.33203125" style="64" customWidth="1"/>
    <col min="13322" max="13322" width="30.44140625" style="64" customWidth="1"/>
    <col min="13323" max="13323" width="27.109375" style="64" customWidth="1"/>
    <col min="13324" max="13324" width="27.44140625" style="64" customWidth="1"/>
    <col min="13325" max="13325" width="26.6640625" style="64" customWidth="1"/>
    <col min="13326" max="13326" width="29.88671875" style="64" customWidth="1"/>
    <col min="13327" max="13327" width="23.44140625" style="64" customWidth="1"/>
    <col min="13328" max="13328" width="24.6640625" style="64" customWidth="1"/>
    <col min="13329" max="13556" width="10.44140625" style="64" customWidth="1"/>
    <col min="13557" max="13568" width="9.109375" style="64"/>
    <col min="13569" max="13569" width="67.88671875" style="64" customWidth="1"/>
    <col min="13570" max="13570" width="10.5546875" style="64" customWidth="1"/>
    <col min="13571" max="13571" width="23.5546875" style="64" customWidth="1"/>
    <col min="13572" max="13572" width="21.5546875" style="64" customWidth="1"/>
    <col min="13573" max="13573" width="19.109375" style="64" customWidth="1"/>
    <col min="13574" max="13574" width="24.33203125" style="64" customWidth="1"/>
    <col min="13575" max="13575" width="22.44140625" style="64" customWidth="1"/>
    <col min="13576" max="13576" width="23.109375" style="64" customWidth="1"/>
    <col min="13577" max="13577" width="31.33203125" style="64" customWidth="1"/>
    <col min="13578" max="13578" width="30.44140625" style="64" customWidth="1"/>
    <col min="13579" max="13579" width="27.109375" style="64" customWidth="1"/>
    <col min="13580" max="13580" width="27.44140625" style="64" customWidth="1"/>
    <col min="13581" max="13581" width="26.6640625" style="64" customWidth="1"/>
    <col min="13582" max="13582" width="29.88671875" style="64" customWidth="1"/>
    <col min="13583" max="13583" width="23.44140625" style="64" customWidth="1"/>
    <col min="13584" max="13584" width="24.6640625" style="64" customWidth="1"/>
    <col min="13585" max="13812" width="10.44140625" style="64" customWidth="1"/>
    <col min="13813" max="13824" width="9.109375" style="64"/>
    <col min="13825" max="13825" width="67.88671875" style="64" customWidth="1"/>
    <col min="13826" max="13826" width="10.5546875" style="64" customWidth="1"/>
    <col min="13827" max="13827" width="23.5546875" style="64" customWidth="1"/>
    <col min="13828" max="13828" width="21.5546875" style="64" customWidth="1"/>
    <col min="13829" max="13829" width="19.109375" style="64" customWidth="1"/>
    <col min="13830" max="13830" width="24.33203125" style="64" customWidth="1"/>
    <col min="13831" max="13831" width="22.44140625" style="64" customWidth="1"/>
    <col min="13832" max="13832" width="23.109375" style="64" customWidth="1"/>
    <col min="13833" max="13833" width="31.33203125" style="64" customWidth="1"/>
    <col min="13834" max="13834" width="30.44140625" style="64" customWidth="1"/>
    <col min="13835" max="13835" width="27.109375" style="64" customWidth="1"/>
    <col min="13836" max="13836" width="27.44140625" style="64" customWidth="1"/>
    <col min="13837" max="13837" width="26.6640625" style="64" customWidth="1"/>
    <col min="13838" max="13838" width="29.88671875" style="64" customWidth="1"/>
    <col min="13839" max="13839" width="23.44140625" style="64" customWidth="1"/>
    <col min="13840" max="13840" width="24.6640625" style="64" customWidth="1"/>
    <col min="13841" max="14068" width="10.44140625" style="64" customWidth="1"/>
    <col min="14069" max="14080" width="9.109375" style="64"/>
    <col min="14081" max="14081" width="67.88671875" style="64" customWidth="1"/>
    <col min="14082" max="14082" width="10.5546875" style="64" customWidth="1"/>
    <col min="14083" max="14083" width="23.5546875" style="64" customWidth="1"/>
    <col min="14084" max="14084" width="21.5546875" style="64" customWidth="1"/>
    <col min="14085" max="14085" width="19.109375" style="64" customWidth="1"/>
    <col min="14086" max="14086" width="24.33203125" style="64" customWidth="1"/>
    <col min="14087" max="14087" width="22.44140625" style="64" customWidth="1"/>
    <col min="14088" max="14088" width="23.109375" style="64" customWidth="1"/>
    <col min="14089" max="14089" width="31.33203125" style="64" customWidth="1"/>
    <col min="14090" max="14090" width="30.44140625" style="64" customWidth="1"/>
    <col min="14091" max="14091" width="27.109375" style="64" customWidth="1"/>
    <col min="14092" max="14092" width="27.44140625" style="64" customWidth="1"/>
    <col min="14093" max="14093" width="26.6640625" style="64" customWidth="1"/>
    <col min="14094" max="14094" width="29.88671875" style="64" customWidth="1"/>
    <col min="14095" max="14095" width="23.44140625" style="64" customWidth="1"/>
    <col min="14096" max="14096" width="24.6640625" style="64" customWidth="1"/>
    <col min="14097" max="14324" width="10.44140625" style="64" customWidth="1"/>
    <col min="14325" max="14336" width="9.109375" style="64"/>
    <col min="14337" max="14337" width="67.88671875" style="64" customWidth="1"/>
    <col min="14338" max="14338" width="10.5546875" style="64" customWidth="1"/>
    <col min="14339" max="14339" width="23.5546875" style="64" customWidth="1"/>
    <col min="14340" max="14340" width="21.5546875" style="64" customWidth="1"/>
    <col min="14341" max="14341" width="19.109375" style="64" customWidth="1"/>
    <col min="14342" max="14342" width="24.33203125" style="64" customWidth="1"/>
    <col min="14343" max="14343" width="22.44140625" style="64" customWidth="1"/>
    <col min="14344" max="14344" width="23.109375" style="64" customWidth="1"/>
    <col min="14345" max="14345" width="31.33203125" style="64" customWidth="1"/>
    <col min="14346" max="14346" width="30.44140625" style="64" customWidth="1"/>
    <col min="14347" max="14347" width="27.109375" style="64" customWidth="1"/>
    <col min="14348" max="14348" width="27.44140625" style="64" customWidth="1"/>
    <col min="14349" max="14349" width="26.6640625" style="64" customWidth="1"/>
    <col min="14350" max="14350" width="29.88671875" style="64" customWidth="1"/>
    <col min="14351" max="14351" width="23.44140625" style="64" customWidth="1"/>
    <col min="14352" max="14352" width="24.6640625" style="64" customWidth="1"/>
    <col min="14353" max="14580" width="10.44140625" style="64" customWidth="1"/>
    <col min="14581" max="14592" width="9.109375" style="64"/>
    <col min="14593" max="14593" width="67.88671875" style="64" customWidth="1"/>
    <col min="14594" max="14594" width="10.5546875" style="64" customWidth="1"/>
    <col min="14595" max="14595" width="23.5546875" style="64" customWidth="1"/>
    <col min="14596" max="14596" width="21.5546875" style="64" customWidth="1"/>
    <col min="14597" max="14597" width="19.109375" style="64" customWidth="1"/>
    <col min="14598" max="14598" width="24.33203125" style="64" customWidth="1"/>
    <col min="14599" max="14599" width="22.44140625" style="64" customWidth="1"/>
    <col min="14600" max="14600" width="23.109375" style="64" customWidth="1"/>
    <col min="14601" max="14601" width="31.33203125" style="64" customWidth="1"/>
    <col min="14602" max="14602" width="30.44140625" style="64" customWidth="1"/>
    <col min="14603" max="14603" width="27.109375" style="64" customWidth="1"/>
    <col min="14604" max="14604" width="27.44140625" style="64" customWidth="1"/>
    <col min="14605" max="14605" width="26.6640625" style="64" customWidth="1"/>
    <col min="14606" max="14606" width="29.88671875" style="64" customWidth="1"/>
    <col min="14607" max="14607" width="23.44140625" style="64" customWidth="1"/>
    <col min="14608" max="14608" width="24.6640625" style="64" customWidth="1"/>
    <col min="14609" max="14836" width="10.44140625" style="64" customWidth="1"/>
    <col min="14837" max="14848" width="9.109375" style="64"/>
    <col min="14849" max="14849" width="67.88671875" style="64" customWidth="1"/>
    <col min="14850" max="14850" width="10.5546875" style="64" customWidth="1"/>
    <col min="14851" max="14851" width="23.5546875" style="64" customWidth="1"/>
    <col min="14852" max="14852" width="21.5546875" style="64" customWidth="1"/>
    <col min="14853" max="14853" width="19.109375" style="64" customWidth="1"/>
    <col min="14854" max="14854" width="24.33203125" style="64" customWidth="1"/>
    <col min="14855" max="14855" width="22.44140625" style="64" customWidth="1"/>
    <col min="14856" max="14856" width="23.109375" style="64" customWidth="1"/>
    <col min="14857" max="14857" width="31.33203125" style="64" customWidth="1"/>
    <col min="14858" max="14858" width="30.44140625" style="64" customWidth="1"/>
    <col min="14859" max="14859" width="27.109375" style="64" customWidth="1"/>
    <col min="14860" max="14860" width="27.44140625" style="64" customWidth="1"/>
    <col min="14861" max="14861" width="26.6640625" style="64" customWidth="1"/>
    <col min="14862" max="14862" width="29.88671875" style="64" customWidth="1"/>
    <col min="14863" max="14863" width="23.44140625" style="64" customWidth="1"/>
    <col min="14864" max="14864" width="24.6640625" style="64" customWidth="1"/>
    <col min="14865" max="15092" width="10.44140625" style="64" customWidth="1"/>
    <col min="15093" max="15104" width="9.109375" style="64"/>
    <col min="15105" max="15105" width="67.88671875" style="64" customWidth="1"/>
    <col min="15106" max="15106" width="10.5546875" style="64" customWidth="1"/>
    <col min="15107" max="15107" width="23.5546875" style="64" customWidth="1"/>
    <col min="15108" max="15108" width="21.5546875" style="64" customWidth="1"/>
    <col min="15109" max="15109" width="19.109375" style="64" customWidth="1"/>
    <col min="15110" max="15110" width="24.33203125" style="64" customWidth="1"/>
    <col min="15111" max="15111" width="22.44140625" style="64" customWidth="1"/>
    <col min="15112" max="15112" width="23.109375" style="64" customWidth="1"/>
    <col min="15113" max="15113" width="31.33203125" style="64" customWidth="1"/>
    <col min="15114" max="15114" width="30.44140625" style="64" customWidth="1"/>
    <col min="15115" max="15115" width="27.109375" style="64" customWidth="1"/>
    <col min="15116" max="15116" width="27.44140625" style="64" customWidth="1"/>
    <col min="15117" max="15117" width="26.6640625" style="64" customWidth="1"/>
    <col min="15118" max="15118" width="29.88671875" style="64" customWidth="1"/>
    <col min="15119" max="15119" width="23.44140625" style="64" customWidth="1"/>
    <col min="15120" max="15120" width="24.6640625" style="64" customWidth="1"/>
    <col min="15121" max="15348" width="10.44140625" style="64" customWidth="1"/>
    <col min="15349" max="15360" width="9.109375" style="64"/>
    <col min="15361" max="15361" width="67.88671875" style="64" customWidth="1"/>
    <col min="15362" max="15362" width="10.5546875" style="64" customWidth="1"/>
    <col min="15363" max="15363" width="23.5546875" style="64" customWidth="1"/>
    <col min="15364" max="15364" width="21.5546875" style="64" customWidth="1"/>
    <col min="15365" max="15365" width="19.109375" style="64" customWidth="1"/>
    <col min="15366" max="15366" width="24.33203125" style="64" customWidth="1"/>
    <col min="15367" max="15367" width="22.44140625" style="64" customWidth="1"/>
    <col min="15368" max="15368" width="23.109375" style="64" customWidth="1"/>
    <col min="15369" max="15369" width="31.33203125" style="64" customWidth="1"/>
    <col min="15370" max="15370" width="30.44140625" style="64" customWidth="1"/>
    <col min="15371" max="15371" width="27.109375" style="64" customWidth="1"/>
    <col min="15372" max="15372" width="27.44140625" style="64" customWidth="1"/>
    <col min="15373" max="15373" width="26.6640625" style="64" customWidth="1"/>
    <col min="15374" max="15374" width="29.88671875" style="64" customWidth="1"/>
    <col min="15375" max="15375" width="23.44140625" style="64" customWidth="1"/>
    <col min="15376" max="15376" width="24.6640625" style="64" customWidth="1"/>
    <col min="15377" max="15604" width="10.44140625" style="64" customWidth="1"/>
    <col min="15605" max="15616" width="9.109375" style="64"/>
    <col min="15617" max="15617" width="67.88671875" style="64" customWidth="1"/>
    <col min="15618" max="15618" width="10.5546875" style="64" customWidth="1"/>
    <col min="15619" max="15619" width="23.5546875" style="64" customWidth="1"/>
    <col min="15620" max="15620" width="21.5546875" style="64" customWidth="1"/>
    <col min="15621" max="15621" width="19.109375" style="64" customWidth="1"/>
    <col min="15622" max="15622" width="24.33203125" style="64" customWidth="1"/>
    <col min="15623" max="15623" width="22.44140625" style="64" customWidth="1"/>
    <col min="15624" max="15624" width="23.109375" style="64" customWidth="1"/>
    <col min="15625" max="15625" width="31.33203125" style="64" customWidth="1"/>
    <col min="15626" max="15626" width="30.44140625" style="64" customWidth="1"/>
    <col min="15627" max="15627" width="27.109375" style="64" customWidth="1"/>
    <col min="15628" max="15628" width="27.44140625" style="64" customWidth="1"/>
    <col min="15629" max="15629" width="26.6640625" style="64" customWidth="1"/>
    <col min="15630" max="15630" width="29.88671875" style="64" customWidth="1"/>
    <col min="15631" max="15631" width="23.44140625" style="64" customWidth="1"/>
    <col min="15632" max="15632" width="24.6640625" style="64" customWidth="1"/>
    <col min="15633" max="15860" width="10.44140625" style="64" customWidth="1"/>
    <col min="15861" max="15872" width="9.109375" style="64"/>
    <col min="15873" max="15873" width="67.88671875" style="64" customWidth="1"/>
    <col min="15874" max="15874" width="10.5546875" style="64" customWidth="1"/>
    <col min="15875" max="15875" width="23.5546875" style="64" customWidth="1"/>
    <col min="15876" max="15876" width="21.5546875" style="64" customWidth="1"/>
    <col min="15877" max="15877" width="19.109375" style="64" customWidth="1"/>
    <col min="15878" max="15878" width="24.33203125" style="64" customWidth="1"/>
    <col min="15879" max="15879" width="22.44140625" style="64" customWidth="1"/>
    <col min="15880" max="15880" width="23.109375" style="64" customWidth="1"/>
    <col min="15881" max="15881" width="31.33203125" style="64" customWidth="1"/>
    <col min="15882" max="15882" width="30.44140625" style="64" customWidth="1"/>
    <col min="15883" max="15883" width="27.109375" style="64" customWidth="1"/>
    <col min="15884" max="15884" width="27.44140625" style="64" customWidth="1"/>
    <col min="15885" max="15885" width="26.6640625" style="64" customWidth="1"/>
    <col min="15886" max="15886" width="29.88671875" style="64" customWidth="1"/>
    <col min="15887" max="15887" width="23.44140625" style="64" customWidth="1"/>
    <col min="15888" max="15888" width="24.6640625" style="64" customWidth="1"/>
    <col min="15889" max="16116" width="10.44140625" style="64" customWidth="1"/>
    <col min="16117" max="16128" width="9.109375" style="64"/>
    <col min="16129" max="16129" width="67.88671875" style="64" customWidth="1"/>
    <col min="16130" max="16130" width="10.5546875" style="64" customWidth="1"/>
    <col min="16131" max="16131" width="23.5546875" style="64" customWidth="1"/>
    <col min="16132" max="16132" width="21.5546875" style="64" customWidth="1"/>
    <col min="16133" max="16133" width="19.109375" style="64" customWidth="1"/>
    <col min="16134" max="16134" width="24.33203125" style="64" customWidth="1"/>
    <col min="16135" max="16135" width="22.44140625" style="64" customWidth="1"/>
    <col min="16136" max="16136" width="23.109375" style="64" customWidth="1"/>
    <col min="16137" max="16137" width="31.33203125" style="64" customWidth="1"/>
    <col min="16138" max="16138" width="30.44140625" style="64" customWidth="1"/>
    <col min="16139" max="16139" width="27.109375" style="64" customWidth="1"/>
    <col min="16140" max="16140" width="27.44140625" style="64" customWidth="1"/>
    <col min="16141" max="16141" width="26.6640625" style="64" customWidth="1"/>
    <col min="16142" max="16142" width="29.88671875" style="64" customWidth="1"/>
    <col min="16143" max="16143" width="23.44140625" style="64" customWidth="1"/>
    <col min="16144" max="16144" width="24.6640625" style="64" customWidth="1"/>
    <col min="16145" max="16372" width="10.44140625" style="64" customWidth="1"/>
    <col min="16373" max="16384" width="9.109375" style="64"/>
  </cols>
  <sheetData>
    <row r="1" spans="1:17" ht="20.399999999999999" customHeight="1">
      <c r="N1" s="66" t="s">
        <v>109</v>
      </c>
      <c r="O1" s="66"/>
      <c r="P1" s="66"/>
    </row>
    <row r="2" spans="1:17" ht="54" customHeight="1">
      <c r="A2" s="142" t="s">
        <v>110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69"/>
      <c r="N2" s="71"/>
      <c r="O2" s="71"/>
      <c r="P2" s="71"/>
    </row>
    <row r="3" spans="1:17" ht="138.75" customHeight="1">
      <c r="A3" s="143" t="s">
        <v>111</v>
      </c>
      <c r="B3" s="144" t="s">
        <v>112</v>
      </c>
      <c r="C3" s="144" t="s">
        <v>113</v>
      </c>
      <c r="D3" s="145" t="s">
        <v>72</v>
      </c>
      <c r="E3" s="145" t="s">
        <v>73</v>
      </c>
      <c r="F3" s="144" t="s">
        <v>114</v>
      </c>
      <c r="G3" s="145" t="s">
        <v>35</v>
      </c>
      <c r="H3" s="146" t="s">
        <v>75</v>
      </c>
      <c r="I3" s="145" t="s">
        <v>115</v>
      </c>
      <c r="J3" s="145" t="s">
        <v>116</v>
      </c>
      <c r="K3" s="147" t="s">
        <v>117</v>
      </c>
      <c r="L3" s="147" t="s">
        <v>118</v>
      </c>
      <c r="M3" s="148" t="s">
        <v>119</v>
      </c>
      <c r="N3" s="149" t="s">
        <v>120</v>
      </c>
      <c r="O3" s="149" t="s">
        <v>121</v>
      </c>
      <c r="P3" s="144" t="s">
        <v>122</v>
      </c>
      <c r="Q3" s="79"/>
    </row>
    <row r="4" spans="1:17" ht="21">
      <c r="A4" s="104" t="s">
        <v>41</v>
      </c>
      <c r="B4" s="104" t="s">
        <v>42</v>
      </c>
      <c r="C4" s="104">
        <v>1</v>
      </c>
      <c r="D4" s="104">
        <f t="shared" ref="D4:P4" si="0">C4+1</f>
        <v>2</v>
      </c>
      <c r="E4" s="104">
        <f t="shared" si="0"/>
        <v>3</v>
      </c>
      <c r="F4" s="104">
        <f t="shared" si="0"/>
        <v>4</v>
      </c>
      <c r="G4" s="104">
        <f t="shared" si="0"/>
        <v>5</v>
      </c>
      <c r="H4" s="104">
        <f t="shared" si="0"/>
        <v>6</v>
      </c>
      <c r="I4" s="104">
        <f t="shared" si="0"/>
        <v>7</v>
      </c>
      <c r="J4" s="104">
        <f t="shared" si="0"/>
        <v>8</v>
      </c>
      <c r="K4" s="104">
        <f t="shared" si="0"/>
        <v>9</v>
      </c>
      <c r="L4" s="104">
        <f t="shared" si="0"/>
        <v>10</v>
      </c>
      <c r="M4" s="104">
        <f t="shared" si="0"/>
        <v>11</v>
      </c>
      <c r="N4" s="104">
        <f t="shared" si="0"/>
        <v>12</v>
      </c>
      <c r="O4" s="104">
        <f t="shared" si="0"/>
        <v>13</v>
      </c>
      <c r="P4" s="104">
        <f t="shared" si="0"/>
        <v>14</v>
      </c>
      <c r="Q4" s="79"/>
    </row>
    <row r="5" spans="1:17" ht="87" customHeight="1">
      <c r="A5" s="150" t="s">
        <v>123</v>
      </c>
      <c r="B5" s="81">
        <v>1</v>
      </c>
      <c r="C5" s="151">
        <v>152</v>
      </c>
      <c r="D5" s="152">
        <v>1</v>
      </c>
      <c r="E5" s="153">
        <v>151</v>
      </c>
      <c r="F5" s="151">
        <v>127</v>
      </c>
      <c r="G5" s="154">
        <v>18</v>
      </c>
      <c r="H5" s="154">
        <v>11</v>
      </c>
      <c r="I5" s="152">
        <v>1</v>
      </c>
      <c r="J5" s="152">
        <v>83</v>
      </c>
      <c r="K5" s="152">
        <v>0</v>
      </c>
      <c r="L5" s="152">
        <v>13</v>
      </c>
      <c r="M5" s="152">
        <v>0</v>
      </c>
      <c r="N5" s="152">
        <v>0</v>
      </c>
      <c r="O5" s="152">
        <v>3</v>
      </c>
      <c r="P5" s="155">
        <v>20</v>
      </c>
      <c r="Q5" s="79"/>
    </row>
    <row r="6" spans="1:17" ht="127.5" customHeight="1">
      <c r="A6" s="156" t="s">
        <v>124</v>
      </c>
      <c r="B6" s="81">
        <f t="shared" ref="B6:B11" si="1">B5+1</f>
        <v>2</v>
      </c>
      <c r="C6" s="155">
        <v>12</v>
      </c>
      <c r="D6" s="152">
        <v>1</v>
      </c>
      <c r="E6" s="153">
        <v>11</v>
      </c>
      <c r="F6" s="151">
        <v>6</v>
      </c>
      <c r="G6" s="154">
        <v>0</v>
      </c>
      <c r="H6" s="154">
        <v>0</v>
      </c>
      <c r="I6" s="152">
        <v>1</v>
      </c>
      <c r="J6" s="152">
        <v>4</v>
      </c>
      <c r="K6" s="152">
        <v>0</v>
      </c>
      <c r="L6" s="152">
        <v>1</v>
      </c>
      <c r="M6" s="152">
        <v>0</v>
      </c>
      <c r="N6" s="152">
        <v>0</v>
      </c>
      <c r="O6" s="152">
        <v>1</v>
      </c>
      <c r="P6" s="155">
        <v>3</v>
      </c>
      <c r="Q6" s="79"/>
    </row>
    <row r="7" spans="1:17" ht="120" customHeight="1">
      <c r="A7" s="157" t="s">
        <v>125</v>
      </c>
      <c r="B7" s="81">
        <f t="shared" si="1"/>
        <v>3</v>
      </c>
      <c r="C7" s="155">
        <v>10</v>
      </c>
      <c r="D7" s="152">
        <v>0</v>
      </c>
      <c r="E7" s="153">
        <v>10</v>
      </c>
      <c r="F7" s="151">
        <v>8</v>
      </c>
      <c r="G7" s="154">
        <v>0</v>
      </c>
      <c r="H7" s="154">
        <v>0</v>
      </c>
      <c r="I7" s="152">
        <v>0</v>
      </c>
      <c r="J7" s="152">
        <v>7</v>
      </c>
      <c r="K7" s="152">
        <v>0</v>
      </c>
      <c r="L7" s="152">
        <v>1</v>
      </c>
      <c r="M7" s="152">
        <v>0</v>
      </c>
      <c r="N7" s="152">
        <v>0</v>
      </c>
      <c r="O7" s="152">
        <v>1</v>
      </c>
      <c r="P7" s="155">
        <v>2</v>
      </c>
      <c r="Q7" s="79"/>
    </row>
    <row r="8" spans="1:17" ht="55.5" customHeight="1">
      <c r="A8" s="158" t="s">
        <v>85</v>
      </c>
      <c r="B8" s="81">
        <f t="shared" si="1"/>
        <v>4</v>
      </c>
      <c r="C8" s="155">
        <v>0</v>
      </c>
      <c r="D8" s="152">
        <v>0</v>
      </c>
      <c r="E8" s="153">
        <v>0</v>
      </c>
      <c r="F8" s="151">
        <v>0</v>
      </c>
      <c r="G8" s="154">
        <v>0</v>
      </c>
      <c r="H8" s="154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5">
        <v>0</v>
      </c>
      <c r="Q8" s="79"/>
    </row>
    <row r="9" spans="1:17" ht="48" customHeight="1">
      <c r="A9" s="159" t="s">
        <v>86</v>
      </c>
      <c r="B9" s="81">
        <f t="shared" si="1"/>
        <v>5</v>
      </c>
      <c r="C9" s="155">
        <v>1</v>
      </c>
      <c r="D9" s="152">
        <v>0</v>
      </c>
      <c r="E9" s="153">
        <v>1</v>
      </c>
      <c r="F9" s="151">
        <v>1</v>
      </c>
      <c r="G9" s="154">
        <v>5373</v>
      </c>
      <c r="H9" s="154">
        <v>0</v>
      </c>
      <c r="I9" s="152">
        <v>0</v>
      </c>
      <c r="J9" s="152">
        <v>1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5">
        <v>0</v>
      </c>
      <c r="Q9" s="79"/>
    </row>
    <row r="10" spans="1:17" ht="48.75" customHeight="1">
      <c r="A10" s="158" t="s">
        <v>87</v>
      </c>
      <c r="B10" s="81">
        <f t="shared" si="1"/>
        <v>6</v>
      </c>
      <c r="C10" s="155">
        <v>9</v>
      </c>
      <c r="D10" s="152">
        <v>0</v>
      </c>
      <c r="E10" s="153">
        <v>9</v>
      </c>
      <c r="F10" s="151">
        <v>7</v>
      </c>
      <c r="G10" s="154">
        <v>0</v>
      </c>
      <c r="H10" s="154">
        <v>0</v>
      </c>
      <c r="I10" s="152">
        <v>0</v>
      </c>
      <c r="J10" s="152">
        <v>6</v>
      </c>
      <c r="K10" s="152">
        <v>0</v>
      </c>
      <c r="L10" s="152">
        <v>1</v>
      </c>
      <c r="M10" s="152">
        <v>0</v>
      </c>
      <c r="N10" s="152">
        <v>0</v>
      </c>
      <c r="O10" s="152">
        <v>1</v>
      </c>
      <c r="P10" s="155">
        <v>2</v>
      </c>
      <c r="Q10" s="79"/>
    </row>
    <row r="11" spans="1:17" ht="42.75" customHeight="1">
      <c r="A11" s="158" t="s">
        <v>88</v>
      </c>
      <c r="B11" s="81">
        <f t="shared" si="1"/>
        <v>7</v>
      </c>
      <c r="C11" s="155">
        <v>0</v>
      </c>
      <c r="D11" s="152">
        <v>0</v>
      </c>
      <c r="E11" s="153">
        <v>0</v>
      </c>
      <c r="F11" s="151">
        <v>0</v>
      </c>
      <c r="G11" s="154">
        <v>0</v>
      </c>
      <c r="H11" s="154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5">
        <v>0</v>
      </c>
      <c r="Q11" s="79"/>
    </row>
    <row r="12" spans="1:17" ht="20.399999999999999" customHeight="1">
      <c r="A12" s="97"/>
      <c r="B12" s="160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2"/>
    </row>
    <row r="13" spans="1:17" ht="20.399999999999999" customHeight="1">
      <c r="B13" s="163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7" ht="20.399999999999999" customHeight="1">
      <c r="B14" s="163"/>
      <c r="C14" s="163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7" ht="20.399999999999999" customHeight="1">
      <c r="B15" s="163"/>
      <c r="C15" s="163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7" spans="3:17" ht="20.399999999999999" customHeight="1">
      <c r="C17" s="165"/>
      <c r="Q17" s="164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N1:P1"/>
    <mergeCell ref="A2:L2"/>
  </mergeCells>
  <pageMargins left="0.70866141732283472" right="0.70866141732283472" top="0.74803149606299213" bottom="0.74803149606299213" header="0.31496062992125984" footer="0.31496062992125984"/>
  <pageSetup paperSize="9" scale="2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9"/>
  <sheetViews>
    <sheetView view="pageBreakPreview" topLeftCell="A94" zoomScale="40" zoomScaleNormal="100" zoomScaleSheetLayoutView="40" workbookViewId="0">
      <selection activeCell="C116" sqref="C116"/>
    </sheetView>
  </sheetViews>
  <sheetFormatPr defaultColWidth="10.44140625" defaultRowHeight="13.2"/>
  <cols>
    <col min="1" max="1" width="63.44140625" style="166" customWidth="1"/>
    <col min="2" max="2" width="10.44140625" style="166" customWidth="1"/>
    <col min="3" max="3" width="25.109375" style="166" customWidth="1"/>
    <col min="4" max="4" width="21" style="166" customWidth="1"/>
    <col min="5" max="5" width="20" style="166" customWidth="1"/>
    <col min="6" max="6" width="26" style="166" customWidth="1"/>
    <col min="7" max="7" width="23.5546875" style="166" customWidth="1"/>
    <col min="8" max="8" width="25.5546875" style="166" customWidth="1"/>
    <col min="9" max="9" width="27.6640625" style="166" customWidth="1"/>
    <col min="10" max="10" width="30" style="166" customWidth="1"/>
    <col min="11" max="11" width="25.109375" style="166" customWidth="1"/>
    <col min="12" max="12" width="22" style="166" customWidth="1"/>
    <col min="13" max="13" width="23" style="166" customWidth="1"/>
    <col min="14" max="14" width="8.88671875" style="166" hidden="1" customWidth="1"/>
    <col min="15" max="15" width="8" style="166" hidden="1" customWidth="1"/>
    <col min="16" max="16" width="0.109375" style="166" hidden="1" customWidth="1"/>
    <col min="17" max="17" width="22.33203125" style="166" customWidth="1"/>
    <col min="18" max="19" width="13.6640625" style="166" hidden="1" customWidth="1"/>
    <col min="20" max="20" width="20.6640625" style="166" customWidth="1"/>
    <col min="21" max="21" width="29.44140625" style="166" customWidth="1"/>
    <col min="22" max="22" width="13.5546875" style="166" hidden="1" customWidth="1"/>
    <col min="23" max="23" width="12.6640625" style="166" hidden="1" customWidth="1"/>
    <col min="24" max="24" width="15.33203125" style="166" hidden="1" customWidth="1"/>
    <col min="25" max="25" width="15.88671875" style="166" hidden="1" customWidth="1"/>
    <col min="26" max="26" width="22.33203125" style="166" customWidth="1"/>
    <col min="27" max="27" width="17" style="166" hidden="1" customWidth="1"/>
    <col min="28" max="28" width="16.5546875" style="166" hidden="1" customWidth="1"/>
    <col min="29" max="29" width="24" style="166" customWidth="1"/>
    <col min="30" max="30" width="15.5546875" style="166" hidden="1" customWidth="1"/>
    <col min="31" max="31" width="14.5546875" style="166" hidden="1" customWidth="1"/>
    <col min="32" max="32" width="24" style="166" customWidth="1"/>
    <col min="33" max="256" width="10.44140625" style="166"/>
    <col min="257" max="257" width="63.44140625" style="166" customWidth="1"/>
    <col min="258" max="258" width="10.44140625" style="166" customWidth="1"/>
    <col min="259" max="259" width="25.109375" style="166" customWidth="1"/>
    <col min="260" max="260" width="21" style="166" customWidth="1"/>
    <col min="261" max="261" width="20" style="166" customWidth="1"/>
    <col min="262" max="262" width="26" style="166" customWidth="1"/>
    <col min="263" max="263" width="23.5546875" style="166" customWidth="1"/>
    <col min="264" max="264" width="25.5546875" style="166" customWidth="1"/>
    <col min="265" max="265" width="27.6640625" style="166" customWidth="1"/>
    <col min="266" max="266" width="30" style="166" customWidth="1"/>
    <col min="267" max="267" width="25.109375" style="166" customWidth="1"/>
    <col min="268" max="268" width="22" style="166" customWidth="1"/>
    <col min="269" max="269" width="23" style="166" customWidth="1"/>
    <col min="270" max="272" width="0" style="166" hidden="1" customWidth="1"/>
    <col min="273" max="273" width="22.33203125" style="166" customWidth="1"/>
    <col min="274" max="275" width="0" style="166" hidden="1" customWidth="1"/>
    <col min="276" max="276" width="20.6640625" style="166" customWidth="1"/>
    <col min="277" max="277" width="29.44140625" style="166" customWidth="1"/>
    <col min="278" max="281" width="0" style="166" hidden="1" customWidth="1"/>
    <col min="282" max="282" width="22.33203125" style="166" customWidth="1"/>
    <col min="283" max="284" width="0" style="166" hidden="1" customWidth="1"/>
    <col min="285" max="285" width="24" style="166" customWidth="1"/>
    <col min="286" max="287" width="0" style="166" hidden="1" customWidth="1"/>
    <col min="288" max="288" width="24" style="166" customWidth="1"/>
    <col min="289" max="512" width="10.44140625" style="166"/>
    <col min="513" max="513" width="63.44140625" style="166" customWidth="1"/>
    <col min="514" max="514" width="10.44140625" style="166" customWidth="1"/>
    <col min="515" max="515" width="25.109375" style="166" customWidth="1"/>
    <col min="516" max="516" width="21" style="166" customWidth="1"/>
    <col min="517" max="517" width="20" style="166" customWidth="1"/>
    <col min="518" max="518" width="26" style="166" customWidth="1"/>
    <col min="519" max="519" width="23.5546875" style="166" customWidth="1"/>
    <col min="520" max="520" width="25.5546875" style="166" customWidth="1"/>
    <col min="521" max="521" width="27.6640625" style="166" customWidth="1"/>
    <col min="522" max="522" width="30" style="166" customWidth="1"/>
    <col min="523" max="523" width="25.109375" style="166" customWidth="1"/>
    <col min="524" max="524" width="22" style="166" customWidth="1"/>
    <col min="525" max="525" width="23" style="166" customWidth="1"/>
    <col min="526" max="528" width="0" style="166" hidden="1" customWidth="1"/>
    <col min="529" max="529" width="22.33203125" style="166" customWidth="1"/>
    <col min="530" max="531" width="0" style="166" hidden="1" customWidth="1"/>
    <col min="532" max="532" width="20.6640625" style="166" customWidth="1"/>
    <col min="533" max="533" width="29.44140625" style="166" customWidth="1"/>
    <col min="534" max="537" width="0" style="166" hidden="1" customWidth="1"/>
    <col min="538" max="538" width="22.33203125" style="166" customWidth="1"/>
    <col min="539" max="540" width="0" style="166" hidden="1" customWidth="1"/>
    <col min="541" max="541" width="24" style="166" customWidth="1"/>
    <col min="542" max="543" width="0" style="166" hidden="1" customWidth="1"/>
    <col min="544" max="544" width="24" style="166" customWidth="1"/>
    <col min="545" max="768" width="10.44140625" style="166"/>
    <col min="769" max="769" width="63.44140625" style="166" customWidth="1"/>
    <col min="770" max="770" width="10.44140625" style="166" customWidth="1"/>
    <col min="771" max="771" width="25.109375" style="166" customWidth="1"/>
    <col min="772" max="772" width="21" style="166" customWidth="1"/>
    <col min="773" max="773" width="20" style="166" customWidth="1"/>
    <col min="774" max="774" width="26" style="166" customWidth="1"/>
    <col min="775" max="775" width="23.5546875" style="166" customWidth="1"/>
    <col min="776" max="776" width="25.5546875" style="166" customWidth="1"/>
    <col min="777" max="777" width="27.6640625" style="166" customWidth="1"/>
    <col min="778" max="778" width="30" style="166" customWidth="1"/>
    <col min="779" max="779" width="25.109375" style="166" customWidth="1"/>
    <col min="780" max="780" width="22" style="166" customWidth="1"/>
    <col min="781" max="781" width="23" style="166" customWidth="1"/>
    <col min="782" max="784" width="0" style="166" hidden="1" customWidth="1"/>
    <col min="785" max="785" width="22.33203125" style="166" customWidth="1"/>
    <col min="786" max="787" width="0" style="166" hidden="1" customWidth="1"/>
    <col min="788" max="788" width="20.6640625" style="166" customWidth="1"/>
    <col min="789" max="789" width="29.44140625" style="166" customWidth="1"/>
    <col min="790" max="793" width="0" style="166" hidden="1" customWidth="1"/>
    <col min="794" max="794" width="22.33203125" style="166" customWidth="1"/>
    <col min="795" max="796" width="0" style="166" hidden="1" customWidth="1"/>
    <col min="797" max="797" width="24" style="166" customWidth="1"/>
    <col min="798" max="799" width="0" style="166" hidden="1" customWidth="1"/>
    <col min="800" max="800" width="24" style="166" customWidth="1"/>
    <col min="801" max="1024" width="10.44140625" style="166"/>
    <col min="1025" max="1025" width="63.44140625" style="166" customWidth="1"/>
    <col min="1026" max="1026" width="10.44140625" style="166" customWidth="1"/>
    <col min="1027" max="1027" width="25.109375" style="166" customWidth="1"/>
    <col min="1028" max="1028" width="21" style="166" customWidth="1"/>
    <col min="1029" max="1029" width="20" style="166" customWidth="1"/>
    <col min="1030" max="1030" width="26" style="166" customWidth="1"/>
    <col min="1031" max="1031" width="23.5546875" style="166" customWidth="1"/>
    <col min="1032" max="1032" width="25.5546875" style="166" customWidth="1"/>
    <col min="1033" max="1033" width="27.6640625" style="166" customWidth="1"/>
    <col min="1034" max="1034" width="30" style="166" customWidth="1"/>
    <col min="1035" max="1035" width="25.109375" style="166" customWidth="1"/>
    <col min="1036" max="1036" width="22" style="166" customWidth="1"/>
    <col min="1037" max="1037" width="23" style="166" customWidth="1"/>
    <col min="1038" max="1040" width="0" style="166" hidden="1" customWidth="1"/>
    <col min="1041" max="1041" width="22.33203125" style="166" customWidth="1"/>
    <col min="1042" max="1043" width="0" style="166" hidden="1" customWidth="1"/>
    <col min="1044" max="1044" width="20.6640625" style="166" customWidth="1"/>
    <col min="1045" max="1045" width="29.44140625" style="166" customWidth="1"/>
    <col min="1046" max="1049" width="0" style="166" hidden="1" customWidth="1"/>
    <col min="1050" max="1050" width="22.33203125" style="166" customWidth="1"/>
    <col min="1051" max="1052" width="0" style="166" hidden="1" customWidth="1"/>
    <col min="1053" max="1053" width="24" style="166" customWidth="1"/>
    <col min="1054" max="1055" width="0" style="166" hidden="1" customWidth="1"/>
    <col min="1056" max="1056" width="24" style="166" customWidth="1"/>
    <col min="1057" max="1280" width="10.44140625" style="166"/>
    <col min="1281" max="1281" width="63.44140625" style="166" customWidth="1"/>
    <col min="1282" max="1282" width="10.44140625" style="166" customWidth="1"/>
    <col min="1283" max="1283" width="25.109375" style="166" customWidth="1"/>
    <col min="1284" max="1284" width="21" style="166" customWidth="1"/>
    <col min="1285" max="1285" width="20" style="166" customWidth="1"/>
    <col min="1286" max="1286" width="26" style="166" customWidth="1"/>
    <col min="1287" max="1287" width="23.5546875" style="166" customWidth="1"/>
    <col min="1288" max="1288" width="25.5546875" style="166" customWidth="1"/>
    <col min="1289" max="1289" width="27.6640625" style="166" customWidth="1"/>
    <col min="1290" max="1290" width="30" style="166" customWidth="1"/>
    <col min="1291" max="1291" width="25.109375" style="166" customWidth="1"/>
    <col min="1292" max="1292" width="22" style="166" customWidth="1"/>
    <col min="1293" max="1293" width="23" style="166" customWidth="1"/>
    <col min="1294" max="1296" width="0" style="166" hidden="1" customWidth="1"/>
    <col min="1297" max="1297" width="22.33203125" style="166" customWidth="1"/>
    <col min="1298" max="1299" width="0" style="166" hidden="1" customWidth="1"/>
    <col min="1300" max="1300" width="20.6640625" style="166" customWidth="1"/>
    <col min="1301" max="1301" width="29.44140625" style="166" customWidth="1"/>
    <col min="1302" max="1305" width="0" style="166" hidden="1" customWidth="1"/>
    <col min="1306" max="1306" width="22.33203125" style="166" customWidth="1"/>
    <col min="1307" max="1308" width="0" style="166" hidden="1" customWidth="1"/>
    <col min="1309" max="1309" width="24" style="166" customWidth="1"/>
    <col min="1310" max="1311" width="0" style="166" hidden="1" customWidth="1"/>
    <col min="1312" max="1312" width="24" style="166" customWidth="1"/>
    <col min="1313" max="1536" width="10.44140625" style="166"/>
    <col min="1537" max="1537" width="63.44140625" style="166" customWidth="1"/>
    <col min="1538" max="1538" width="10.44140625" style="166" customWidth="1"/>
    <col min="1539" max="1539" width="25.109375" style="166" customWidth="1"/>
    <col min="1540" max="1540" width="21" style="166" customWidth="1"/>
    <col min="1541" max="1541" width="20" style="166" customWidth="1"/>
    <col min="1542" max="1542" width="26" style="166" customWidth="1"/>
    <col min="1543" max="1543" width="23.5546875" style="166" customWidth="1"/>
    <col min="1544" max="1544" width="25.5546875" style="166" customWidth="1"/>
    <col min="1545" max="1545" width="27.6640625" style="166" customWidth="1"/>
    <col min="1546" max="1546" width="30" style="166" customWidth="1"/>
    <col min="1547" max="1547" width="25.109375" style="166" customWidth="1"/>
    <col min="1548" max="1548" width="22" style="166" customWidth="1"/>
    <col min="1549" max="1549" width="23" style="166" customWidth="1"/>
    <col min="1550" max="1552" width="0" style="166" hidden="1" customWidth="1"/>
    <col min="1553" max="1553" width="22.33203125" style="166" customWidth="1"/>
    <col min="1554" max="1555" width="0" style="166" hidden="1" customWidth="1"/>
    <col min="1556" max="1556" width="20.6640625" style="166" customWidth="1"/>
    <col min="1557" max="1557" width="29.44140625" style="166" customWidth="1"/>
    <col min="1558" max="1561" width="0" style="166" hidden="1" customWidth="1"/>
    <col min="1562" max="1562" width="22.33203125" style="166" customWidth="1"/>
    <col min="1563" max="1564" width="0" style="166" hidden="1" customWidth="1"/>
    <col min="1565" max="1565" width="24" style="166" customWidth="1"/>
    <col min="1566" max="1567" width="0" style="166" hidden="1" customWidth="1"/>
    <col min="1568" max="1568" width="24" style="166" customWidth="1"/>
    <col min="1569" max="1792" width="10.44140625" style="166"/>
    <col min="1793" max="1793" width="63.44140625" style="166" customWidth="1"/>
    <col min="1794" max="1794" width="10.44140625" style="166" customWidth="1"/>
    <col min="1795" max="1795" width="25.109375" style="166" customWidth="1"/>
    <col min="1796" max="1796" width="21" style="166" customWidth="1"/>
    <col min="1797" max="1797" width="20" style="166" customWidth="1"/>
    <col min="1798" max="1798" width="26" style="166" customWidth="1"/>
    <col min="1799" max="1799" width="23.5546875" style="166" customWidth="1"/>
    <col min="1800" max="1800" width="25.5546875" style="166" customWidth="1"/>
    <col min="1801" max="1801" width="27.6640625" style="166" customWidth="1"/>
    <col min="1802" max="1802" width="30" style="166" customWidth="1"/>
    <col min="1803" max="1803" width="25.109375" style="166" customWidth="1"/>
    <col min="1804" max="1804" width="22" style="166" customWidth="1"/>
    <col min="1805" max="1805" width="23" style="166" customWidth="1"/>
    <col min="1806" max="1808" width="0" style="166" hidden="1" customWidth="1"/>
    <col min="1809" max="1809" width="22.33203125" style="166" customWidth="1"/>
    <col min="1810" max="1811" width="0" style="166" hidden="1" customWidth="1"/>
    <col min="1812" max="1812" width="20.6640625" style="166" customWidth="1"/>
    <col min="1813" max="1813" width="29.44140625" style="166" customWidth="1"/>
    <col min="1814" max="1817" width="0" style="166" hidden="1" customWidth="1"/>
    <col min="1818" max="1818" width="22.33203125" style="166" customWidth="1"/>
    <col min="1819" max="1820" width="0" style="166" hidden="1" customWidth="1"/>
    <col min="1821" max="1821" width="24" style="166" customWidth="1"/>
    <col min="1822" max="1823" width="0" style="166" hidden="1" customWidth="1"/>
    <col min="1824" max="1824" width="24" style="166" customWidth="1"/>
    <col min="1825" max="2048" width="10.44140625" style="166"/>
    <col min="2049" max="2049" width="63.44140625" style="166" customWidth="1"/>
    <col min="2050" max="2050" width="10.44140625" style="166" customWidth="1"/>
    <col min="2051" max="2051" width="25.109375" style="166" customWidth="1"/>
    <col min="2052" max="2052" width="21" style="166" customWidth="1"/>
    <col min="2053" max="2053" width="20" style="166" customWidth="1"/>
    <col min="2054" max="2054" width="26" style="166" customWidth="1"/>
    <col min="2055" max="2055" width="23.5546875" style="166" customWidth="1"/>
    <col min="2056" max="2056" width="25.5546875" style="166" customWidth="1"/>
    <col min="2057" max="2057" width="27.6640625" style="166" customWidth="1"/>
    <col min="2058" max="2058" width="30" style="166" customWidth="1"/>
    <col min="2059" max="2059" width="25.109375" style="166" customWidth="1"/>
    <col min="2060" max="2060" width="22" style="166" customWidth="1"/>
    <col min="2061" max="2061" width="23" style="166" customWidth="1"/>
    <col min="2062" max="2064" width="0" style="166" hidden="1" customWidth="1"/>
    <col min="2065" max="2065" width="22.33203125" style="166" customWidth="1"/>
    <col min="2066" max="2067" width="0" style="166" hidden="1" customWidth="1"/>
    <col min="2068" max="2068" width="20.6640625" style="166" customWidth="1"/>
    <col min="2069" max="2069" width="29.44140625" style="166" customWidth="1"/>
    <col min="2070" max="2073" width="0" style="166" hidden="1" customWidth="1"/>
    <col min="2074" max="2074" width="22.33203125" style="166" customWidth="1"/>
    <col min="2075" max="2076" width="0" style="166" hidden="1" customWidth="1"/>
    <col min="2077" max="2077" width="24" style="166" customWidth="1"/>
    <col min="2078" max="2079" width="0" style="166" hidden="1" customWidth="1"/>
    <col min="2080" max="2080" width="24" style="166" customWidth="1"/>
    <col min="2081" max="2304" width="10.44140625" style="166"/>
    <col min="2305" max="2305" width="63.44140625" style="166" customWidth="1"/>
    <col min="2306" max="2306" width="10.44140625" style="166" customWidth="1"/>
    <col min="2307" max="2307" width="25.109375" style="166" customWidth="1"/>
    <col min="2308" max="2308" width="21" style="166" customWidth="1"/>
    <col min="2309" max="2309" width="20" style="166" customWidth="1"/>
    <col min="2310" max="2310" width="26" style="166" customWidth="1"/>
    <col min="2311" max="2311" width="23.5546875" style="166" customWidth="1"/>
    <col min="2312" max="2312" width="25.5546875" style="166" customWidth="1"/>
    <col min="2313" max="2313" width="27.6640625" style="166" customWidth="1"/>
    <col min="2314" max="2314" width="30" style="166" customWidth="1"/>
    <col min="2315" max="2315" width="25.109375" style="166" customWidth="1"/>
    <col min="2316" max="2316" width="22" style="166" customWidth="1"/>
    <col min="2317" max="2317" width="23" style="166" customWidth="1"/>
    <col min="2318" max="2320" width="0" style="166" hidden="1" customWidth="1"/>
    <col min="2321" max="2321" width="22.33203125" style="166" customWidth="1"/>
    <col min="2322" max="2323" width="0" style="166" hidden="1" customWidth="1"/>
    <col min="2324" max="2324" width="20.6640625" style="166" customWidth="1"/>
    <col min="2325" max="2325" width="29.44140625" style="166" customWidth="1"/>
    <col min="2326" max="2329" width="0" style="166" hidden="1" customWidth="1"/>
    <col min="2330" max="2330" width="22.33203125" style="166" customWidth="1"/>
    <col min="2331" max="2332" width="0" style="166" hidden="1" customWidth="1"/>
    <col min="2333" max="2333" width="24" style="166" customWidth="1"/>
    <col min="2334" max="2335" width="0" style="166" hidden="1" customWidth="1"/>
    <col min="2336" max="2336" width="24" style="166" customWidth="1"/>
    <col min="2337" max="2560" width="10.44140625" style="166"/>
    <col min="2561" max="2561" width="63.44140625" style="166" customWidth="1"/>
    <col min="2562" max="2562" width="10.44140625" style="166" customWidth="1"/>
    <col min="2563" max="2563" width="25.109375" style="166" customWidth="1"/>
    <col min="2564" max="2564" width="21" style="166" customWidth="1"/>
    <col min="2565" max="2565" width="20" style="166" customWidth="1"/>
    <col min="2566" max="2566" width="26" style="166" customWidth="1"/>
    <col min="2567" max="2567" width="23.5546875" style="166" customWidth="1"/>
    <col min="2568" max="2568" width="25.5546875" style="166" customWidth="1"/>
    <col min="2569" max="2569" width="27.6640625" style="166" customWidth="1"/>
    <col min="2570" max="2570" width="30" style="166" customWidth="1"/>
    <col min="2571" max="2571" width="25.109375" style="166" customWidth="1"/>
    <col min="2572" max="2572" width="22" style="166" customWidth="1"/>
    <col min="2573" max="2573" width="23" style="166" customWidth="1"/>
    <col min="2574" max="2576" width="0" style="166" hidden="1" customWidth="1"/>
    <col min="2577" max="2577" width="22.33203125" style="166" customWidth="1"/>
    <col min="2578" max="2579" width="0" style="166" hidden="1" customWidth="1"/>
    <col min="2580" max="2580" width="20.6640625" style="166" customWidth="1"/>
    <col min="2581" max="2581" width="29.44140625" style="166" customWidth="1"/>
    <col min="2582" max="2585" width="0" style="166" hidden="1" customWidth="1"/>
    <col min="2586" max="2586" width="22.33203125" style="166" customWidth="1"/>
    <col min="2587" max="2588" width="0" style="166" hidden="1" customWidth="1"/>
    <col min="2589" max="2589" width="24" style="166" customWidth="1"/>
    <col min="2590" max="2591" width="0" style="166" hidden="1" customWidth="1"/>
    <col min="2592" max="2592" width="24" style="166" customWidth="1"/>
    <col min="2593" max="2816" width="10.44140625" style="166"/>
    <col min="2817" max="2817" width="63.44140625" style="166" customWidth="1"/>
    <col min="2818" max="2818" width="10.44140625" style="166" customWidth="1"/>
    <col min="2819" max="2819" width="25.109375" style="166" customWidth="1"/>
    <col min="2820" max="2820" width="21" style="166" customWidth="1"/>
    <col min="2821" max="2821" width="20" style="166" customWidth="1"/>
    <col min="2822" max="2822" width="26" style="166" customWidth="1"/>
    <col min="2823" max="2823" width="23.5546875" style="166" customWidth="1"/>
    <col min="2824" max="2824" width="25.5546875" style="166" customWidth="1"/>
    <col min="2825" max="2825" width="27.6640625" style="166" customWidth="1"/>
    <col min="2826" max="2826" width="30" style="166" customWidth="1"/>
    <col min="2827" max="2827" width="25.109375" style="166" customWidth="1"/>
    <col min="2828" max="2828" width="22" style="166" customWidth="1"/>
    <col min="2829" max="2829" width="23" style="166" customWidth="1"/>
    <col min="2830" max="2832" width="0" style="166" hidden="1" customWidth="1"/>
    <col min="2833" max="2833" width="22.33203125" style="166" customWidth="1"/>
    <col min="2834" max="2835" width="0" style="166" hidden="1" customWidth="1"/>
    <col min="2836" max="2836" width="20.6640625" style="166" customWidth="1"/>
    <col min="2837" max="2837" width="29.44140625" style="166" customWidth="1"/>
    <col min="2838" max="2841" width="0" style="166" hidden="1" customWidth="1"/>
    <col min="2842" max="2842" width="22.33203125" style="166" customWidth="1"/>
    <col min="2843" max="2844" width="0" style="166" hidden="1" customWidth="1"/>
    <col min="2845" max="2845" width="24" style="166" customWidth="1"/>
    <col min="2846" max="2847" width="0" style="166" hidden="1" customWidth="1"/>
    <col min="2848" max="2848" width="24" style="166" customWidth="1"/>
    <col min="2849" max="3072" width="10.44140625" style="166"/>
    <col min="3073" max="3073" width="63.44140625" style="166" customWidth="1"/>
    <col min="3074" max="3074" width="10.44140625" style="166" customWidth="1"/>
    <col min="3075" max="3075" width="25.109375" style="166" customWidth="1"/>
    <col min="3076" max="3076" width="21" style="166" customWidth="1"/>
    <col min="3077" max="3077" width="20" style="166" customWidth="1"/>
    <col min="3078" max="3078" width="26" style="166" customWidth="1"/>
    <col min="3079" max="3079" width="23.5546875" style="166" customWidth="1"/>
    <col min="3080" max="3080" width="25.5546875" style="166" customWidth="1"/>
    <col min="3081" max="3081" width="27.6640625" style="166" customWidth="1"/>
    <col min="3082" max="3082" width="30" style="166" customWidth="1"/>
    <col min="3083" max="3083" width="25.109375" style="166" customWidth="1"/>
    <col min="3084" max="3084" width="22" style="166" customWidth="1"/>
    <col min="3085" max="3085" width="23" style="166" customWidth="1"/>
    <col min="3086" max="3088" width="0" style="166" hidden="1" customWidth="1"/>
    <col min="3089" max="3089" width="22.33203125" style="166" customWidth="1"/>
    <col min="3090" max="3091" width="0" style="166" hidden="1" customWidth="1"/>
    <col min="3092" max="3092" width="20.6640625" style="166" customWidth="1"/>
    <col min="3093" max="3093" width="29.44140625" style="166" customWidth="1"/>
    <col min="3094" max="3097" width="0" style="166" hidden="1" customWidth="1"/>
    <col min="3098" max="3098" width="22.33203125" style="166" customWidth="1"/>
    <col min="3099" max="3100" width="0" style="166" hidden="1" customWidth="1"/>
    <col min="3101" max="3101" width="24" style="166" customWidth="1"/>
    <col min="3102" max="3103" width="0" style="166" hidden="1" customWidth="1"/>
    <col min="3104" max="3104" width="24" style="166" customWidth="1"/>
    <col min="3105" max="3328" width="10.44140625" style="166"/>
    <col min="3329" max="3329" width="63.44140625" style="166" customWidth="1"/>
    <col min="3330" max="3330" width="10.44140625" style="166" customWidth="1"/>
    <col min="3331" max="3331" width="25.109375" style="166" customWidth="1"/>
    <col min="3332" max="3332" width="21" style="166" customWidth="1"/>
    <col min="3333" max="3333" width="20" style="166" customWidth="1"/>
    <col min="3334" max="3334" width="26" style="166" customWidth="1"/>
    <col min="3335" max="3335" width="23.5546875" style="166" customWidth="1"/>
    <col min="3336" max="3336" width="25.5546875" style="166" customWidth="1"/>
    <col min="3337" max="3337" width="27.6640625" style="166" customWidth="1"/>
    <col min="3338" max="3338" width="30" style="166" customWidth="1"/>
    <col min="3339" max="3339" width="25.109375" style="166" customWidth="1"/>
    <col min="3340" max="3340" width="22" style="166" customWidth="1"/>
    <col min="3341" max="3341" width="23" style="166" customWidth="1"/>
    <col min="3342" max="3344" width="0" style="166" hidden="1" customWidth="1"/>
    <col min="3345" max="3345" width="22.33203125" style="166" customWidth="1"/>
    <col min="3346" max="3347" width="0" style="166" hidden="1" customWidth="1"/>
    <col min="3348" max="3348" width="20.6640625" style="166" customWidth="1"/>
    <col min="3349" max="3349" width="29.44140625" style="166" customWidth="1"/>
    <col min="3350" max="3353" width="0" style="166" hidden="1" customWidth="1"/>
    <col min="3354" max="3354" width="22.33203125" style="166" customWidth="1"/>
    <col min="3355" max="3356" width="0" style="166" hidden="1" customWidth="1"/>
    <col min="3357" max="3357" width="24" style="166" customWidth="1"/>
    <col min="3358" max="3359" width="0" style="166" hidden="1" customWidth="1"/>
    <col min="3360" max="3360" width="24" style="166" customWidth="1"/>
    <col min="3361" max="3584" width="10.44140625" style="166"/>
    <col min="3585" max="3585" width="63.44140625" style="166" customWidth="1"/>
    <col min="3586" max="3586" width="10.44140625" style="166" customWidth="1"/>
    <col min="3587" max="3587" width="25.109375" style="166" customWidth="1"/>
    <col min="3588" max="3588" width="21" style="166" customWidth="1"/>
    <col min="3589" max="3589" width="20" style="166" customWidth="1"/>
    <col min="3590" max="3590" width="26" style="166" customWidth="1"/>
    <col min="3591" max="3591" width="23.5546875" style="166" customWidth="1"/>
    <col min="3592" max="3592" width="25.5546875" style="166" customWidth="1"/>
    <col min="3593" max="3593" width="27.6640625" style="166" customWidth="1"/>
    <col min="3594" max="3594" width="30" style="166" customWidth="1"/>
    <col min="3595" max="3595" width="25.109375" style="166" customWidth="1"/>
    <col min="3596" max="3596" width="22" style="166" customWidth="1"/>
    <col min="3597" max="3597" width="23" style="166" customWidth="1"/>
    <col min="3598" max="3600" width="0" style="166" hidden="1" customWidth="1"/>
    <col min="3601" max="3601" width="22.33203125" style="166" customWidth="1"/>
    <col min="3602" max="3603" width="0" style="166" hidden="1" customWidth="1"/>
    <col min="3604" max="3604" width="20.6640625" style="166" customWidth="1"/>
    <col min="3605" max="3605" width="29.44140625" style="166" customWidth="1"/>
    <col min="3606" max="3609" width="0" style="166" hidden="1" customWidth="1"/>
    <col min="3610" max="3610" width="22.33203125" style="166" customWidth="1"/>
    <col min="3611" max="3612" width="0" style="166" hidden="1" customWidth="1"/>
    <col min="3613" max="3613" width="24" style="166" customWidth="1"/>
    <col min="3614" max="3615" width="0" style="166" hidden="1" customWidth="1"/>
    <col min="3616" max="3616" width="24" style="166" customWidth="1"/>
    <col min="3617" max="3840" width="10.44140625" style="166"/>
    <col min="3841" max="3841" width="63.44140625" style="166" customWidth="1"/>
    <col min="3842" max="3842" width="10.44140625" style="166" customWidth="1"/>
    <col min="3843" max="3843" width="25.109375" style="166" customWidth="1"/>
    <col min="3844" max="3844" width="21" style="166" customWidth="1"/>
    <col min="3845" max="3845" width="20" style="166" customWidth="1"/>
    <col min="3846" max="3846" width="26" style="166" customWidth="1"/>
    <col min="3847" max="3847" width="23.5546875" style="166" customWidth="1"/>
    <col min="3848" max="3848" width="25.5546875" style="166" customWidth="1"/>
    <col min="3849" max="3849" width="27.6640625" style="166" customWidth="1"/>
    <col min="3850" max="3850" width="30" style="166" customWidth="1"/>
    <col min="3851" max="3851" width="25.109375" style="166" customWidth="1"/>
    <col min="3852" max="3852" width="22" style="166" customWidth="1"/>
    <col min="3853" max="3853" width="23" style="166" customWidth="1"/>
    <col min="3854" max="3856" width="0" style="166" hidden="1" customWidth="1"/>
    <col min="3857" max="3857" width="22.33203125" style="166" customWidth="1"/>
    <col min="3858" max="3859" width="0" style="166" hidden="1" customWidth="1"/>
    <col min="3860" max="3860" width="20.6640625" style="166" customWidth="1"/>
    <col min="3861" max="3861" width="29.44140625" style="166" customWidth="1"/>
    <col min="3862" max="3865" width="0" style="166" hidden="1" customWidth="1"/>
    <col min="3866" max="3866" width="22.33203125" style="166" customWidth="1"/>
    <col min="3867" max="3868" width="0" style="166" hidden="1" customWidth="1"/>
    <col min="3869" max="3869" width="24" style="166" customWidth="1"/>
    <col min="3870" max="3871" width="0" style="166" hidden="1" customWidth="1"/>
    <col min="3872" max="3872" width="24" style="166" customWidth="1"/>
    <col min="3873" max="4096" width="10.44140625" style="166"/>
    <col min="4097" max="4097" width="63.44140625" style="166" customWidth="1"/>
    <col min="4098" max="4098" width="10.44140625" style="166" customWidth="1"/>
    <col min="4099" max="4099" width="25.109375" style="166" customWidth="1"/>
    <col min="4100" max="4100" width="21" style="166" customWidth="1"/>
    <col min="4101" max="4101" width="20" style="166" customWidth="1"/>
    <col min="4102" max="4102" width="26" style="166" customWidth="1"/>
    <col min="4103" max="4103" width="23.5546875" style="166" customWidth="1"/>
    <col min="4104" max="4104" width="25.5546875" style="166" customWidth="1"/>
    <col min="4105" max="4105" width="27.6640625" style="166" customWidth="1"/>
    <col min="4106" max="4106" width="30" style="166" customWidth="1"/>
    <col min="4107" max="4107" width="25.109375" style="166" customWidth="1"/>
    <col min="4108" max="4108" width="22" style="166" customWidth="1"/>
    <col min="4109" max="4109" width="23" style="166" customWidth="1"/>
    <col min="4110" max="4112" width="0" style="166" hidden="1" customWidth="1"/>
    <col min="4113" max="4113" width="22.33203125" style="166" customWidth="1"/>
    <col min="4114" max="4115" width="0" style="166" hidden="1" customWidth="1"/>
    <col min="4116" max="4116" width="20.6640625" style="166" customWidth="1"/>
    <col min="4117" max="4117" width="29.44140625" style="166" customWidth="1"/>
    <col min="4118" max="4121" width="0" style="166" hidden="1" customWidth="1"/>
    <col min="4122" max="4122" width="22.33203125" style="166" customWidth="1"/>
    <col min="4123" max="4124" width="0" style="166" hidden="1" customWidth="1"/>
    <col min="4125" max="4125" width="24" style="166" customWidth="1"/>
    <col min="4126" max="4127" width="0" style="166" hidden="1" customWidth="1"/>
    <col min="4128" max="4128" width="24" style="166" customWidth="1"/>
    <col min="4129" max="4352" width="10.44140625" style="166"/>
    <col min="4353" max="4353" width="63.44140625" style="166" customWidth="1"/>
    <col min="4354" max="4354" width="10.44140625" style="166" customWidth="1"/>
    <col min="4355" max="4355" width="25.109375" style="166" customWidth="1"/>
    <col min="4356" max="4356" width="21" style="166" customWidth="1"/>
    <col min="4357" max="4357" width="20" style="166" customWidth="1"/>
    <col min="4358" max="4358" width="26" style="166" customWidth="1"/>
    <col min="4359" max="4359" width="23.5546875" style="166" customWidth="1"/>
    <col min="4360" max="4360" width="25.5546875" style="166" customWidth="1"/>
    <col min="4361" max="4361" width="27.6640625" style="166" customWidth="1"/>
    <col min="4362" max="4362" width="30" style="166" customWidth="1"/>
    <col min="4363" max="4363" width="25.109375" style="166" customWidth="1"/>
    <col min="4364" max="4364" width="22" style="166" customWidth="1"/>
    <col min="4365" max="4365" width="23" style="166" customWidth="1"/>
    <col min="4366" max="4368" width="0" style="166" hidden="1" customWidth="1"/>
    <col min="4369" max="4369" width="22.33203125" style="166" customWidth="1"/>
    <col min="4370" max="4371" width="0" style="166" hidden="1" customWidth="1"/>
    <col min="4372" max="4372" width="20.6640625" style="166" customWidth="1"/>
    <col min="4373" max="4373" width="29.44140625" style="166" customWidth="1"/>
    <col min="4374" max="4377" width="0" style="166" hidden="1" customWidth="1"/>
    <col min="4378" max="4378" width="22.33203125" style="166" customWidth="1"/>
    <col min="4379" max="4380" width="0" style="166" hidden="1" customWidth="1"/>
    <col min="4381" max="4381" width="24" style="166" customWidth="1"/>
    <col min="4382" max="4383" width="0" style="166" hidden="1" customWidth="1"/>
    <col min="4384" max="4384" width="24" style="166" customWidth="1"/>
    <col min="4385" max="4608" width="10.44140625" style="166"/>
    <col min="4609" max="4609" width="63.44140625" style="166" customWidth="1"/>
    <col min="4610" max="4610" width="10.44140625" style="166" customWidth="1"/>
    <col min="4611" max="4611" width="25.109375" style="166" customWidth="1"/>
    <col min="4612" max="4612" width="21" style="166" customWidth="1"/>
    <col min="4613" max="4613" width="20" style="166" customWidth="1"/>
    <col min="4614" max="4614" width="26" style="166" customWidth="1"/>
    <col min="4615" max="4615" width="23.5546875" style="166" customWidth="1"/>
    <col min="4616" max="4616" width="25.5546875" style="166" customWidth="1"/>
    <col min="4617" max="4617" width="27.6640625" style="166" customWidth="1"/>
    <col min="4618" max="4618" width="30" style="166" customWidth="1"/>
    <col min="4619" max="4619" width="25.109375" style="166" customWidth="1"/>
    <col min="4620" max="4620" width="22" style="166" customWidth="1"/>
    <col min="4621" max="4621" width="23" style="166" customWidth="1"/>
    <col min="4622" max="4624" width="0" style="166" hidden="1" customWidth="1"/>
    <col min="4625" max="4625" width="22.33203125" style="166" customWidth="1"/>
    <col min="4626" max="4627" width="0" style="166" hidden="1" customWidth="1"/>
    <col min="4628" max="4628" width="20.6640625" style="166" customWidth="1"/>
    <col min="4629" max="4629" width="29.44140625" style="166" customWidth="1"/>
    <col min="4630" max="4633" width="0" style="166" hidden="1" customWidth="1"/>
    <col min="4634" max="4634" width="22.33203125" style="166" customWidth="1"/>
    <col min="4635" max="4636" width="0" style="166" hidden="1" customWidth="1"/>
    <col min="4637" max="4637" width="24" style="166" customWidth="1"/>
    <col min="4638" max="4639" width="0" style="166" hidden="1" customWidth="1"/>
    <col min="4640" max="4640" width="24" style="166" customWidth="1"/>
    <col min="4641" max="4864" width="10.44140625" style="166"/>
    <col min="4865" max="4865" width="63.44140625" style="166" customWidth="1"/>
    <col min="4866" max="4866" width="10.44140625" style="166" customWidth="1"/>
    <col min="4867" max="4867" width="25.109375" style="166" customWidth="1"/>
    <col min="4868" max="4868" width="21" style="166" customWidth="1"/>
    <col min="4869" max="4869" width="20" style="166" customWidth="1"/>
    <col min="4870" max="4870" width="26" style="166" customWidth="1"/>
    <col min="4871" max="4871" width="23.5546875" style="166" customWidth="1"/>
    <col min="4872" max="4872" width="25.5546875" style="166" customWidth="1"/>
    <col min="4873" max="4873" width="27.6640625" style="166" customWidth="1"/>
    <col min="4874" max="4874" width="30" style="166" customWidth="1"/>
    <col min="4875" max="4875" width="25.109375" style="166" customWidth="1"/>
    <col min="4876" max="4876" width="22" style="166" customWidth="1"/>
    <col min="4877" max="4877" width="23" style="166" customWidth="1"/>
    <col min="4878" max="4880" width="0" style="166" hidden="1" customWidth="1"/>
    <col min="4881" max="4881" width="22.33203125" style="166" customWidth="1"/>
    <col min="4882" max="4883" width="0" style="166" hidden="1" customWidth="1"/>
    <col min="4884" max="4884" width="20.6640625" style="166" customWidth="1"/>
    <col min="4885" max="4885" width="29.44140625" style="166" customWidth="1"/>
    <col min="4886" max="4889" width="0" style="166" hidden="1" customWidth="1"/>
    <col min="4890" max="4890" width="22.33203125" style="166" customWidth="1"/>
    <col min="4891" max="4892" width="0" style="166" hidden="1" customWidth="1"/>
    <col min="4893" max="4893" width="24" style="166" customWidth="1"/>
    <col min="4894" max="4895" width="0" style="166" hidden="1" customWidth="1"/>
    <col min="4896" max="4896" width="24" style="166" customWidth="1"/>
    <col min="4897" max="5120" width="10.44140625" style="166"/>
    <col min="5121" max="5121" width="63.44140625" style="166" customWidth="1"/>
    <col min="5122" max="5122" width="10.44140625" style="166" customWidth="1"/>
    <col min="5123" max="5123" width="25.109375" style="166" customWidth="1"/>
    <col min="5124" max="5124" width="21" style="166" customWidth="1"/>
    <col min="5125" max="5125" width="20" style="166" customWidth="1"/>
    <col min="5126" max="5126" width="26" style="166" customWidth="1"/>
    <col min="5127" max="5127" width="23.5546875" style="166" customWidth="1"/>
    <col min="5128" max="5128" width="25.5546875" style="166" customWidth="1"/>
    <col min="5129" max="5129" width="27.6640625" style="166" customWidth="1"/>
    <col min="5130" max="5130" width="30" style="166" customWidth="1"/>
    <col min="5131" max="5131" width="25.109375" style="166" customWidth="1"/>
    <col min="5132" max="5132" width="22" style="166" customWidth="1"/>
    <col min="5133" max="5133" width="23" style="166" customWidth="1"/>
    <col min="5134" max="5136" width="0" style="166" hidden="1" customWidth="1"/>
    <col min="5137" max="5137" width="22.33203125" style="166" customWidth="1"/>
    <col min="5138" max="5139" width="0" style="166" hidden="1" customWidth="1"/>
    <col min="5140" max="5140" width="20.6640625" style="166" customWidth="1"/>
    <col min="5141" max="5141" width="29.44140625" style="166" customWidth="1"/>
    <col min="5142" max="5145" width="0" style="166" hidden="1" customWidth="1"/>
    <col min="5146" max="5146" width="22.33203125" style="166" customWidth="1"/>
    <col min="5147" max="5148" width="0" style="166" hidden="1" customWidth="1"/>
    <col min="5149" max="5149" width="24" style="166" customWidth="1"/>
    <col min="5150" max="5151" width="0" style="166" hidden="1" customWidth="1"/>
    <col min="5152" max="5152" width="24" style="166" customWidth="1"/>
    <col min="5153" max="5376" width="10.44140625" style="166"/>
    <col min="5377" max="5377" width="63.44140625" style="166" customWidth="1"/>
    <col min="5378" max="5378" width="10.44140625" style="166" customWidth="1"/>
    <col min="5379" max="5379" width="25.109375" style="166" customWidth="1"/>
    <col min="5380" max="5380" width="21" style="166" customWidth="1"/>
    <col min="5381" max="5381" width="20" style="166" customWidth="1"/>
    <col min="5382" max="5382" width="26" style="166" customWidth="1"/>
    <col min="5383" max="5383" width="23.5546875" style="166" customWidth="1"/>
    <col min="5384" max="5384" width="25.5546875" style="166" customWidth="1"/>
    <col min="5385" max="5385" width="27.6640625" style="166" customWidth="1"/>
    <col min="5386" max="5386" width="30" style="166" customWidth="1"/>
    <col min="5387" max="5387" width="25.109375" style="166" customWidth="1"/>
    <col min="5388" max="5388" width="22" style="166" customWidth="1"/>
    <col min="5389" max="5389" width="23" style="166" customWidth="1"/>
    <col min="5390" max="5392" width="0" style="166" hidden="1" customWidth="1"/>
    <col min="5393" max="5393" width="22.33203125" style="166" customWidth="1"/>
    <col min="5394" max="5395" width="0" style="166" hidden="1" customWidth="1"/>
    <col min="5396" max="5396" width="20.6640625" style="166" customWidth="1"/>
    <col min="5397" max="5397" width="29.44140625" style="166" customWidth="1"/>
    <col min="5398" max="5401" width="0" style="166" hidden="1" customWidth="1"/>
    <col min="5402" max="5402" width="22.33203125" style="166" customWidth="1"/>
    <col min="5403" max="5404" width="0" style="166" hidden="1" customWidth="1"/>
    <col min="5405" max="5405" width="24" style="166" customWidth="1"/>
    <col min="5406" max="5407" width="0" style="166" hidden="1" customWidth="1"/>
    <col min="5408" max="5408" width="24" style="166" customWidth="1"/>
    <col min="5409" max="5632" width="10.44140625" style="166"/>
    <col min="5633" max="5633" width="63.44140625" style="166" customWidth="1"/>
    <col min="5634" max="5634" width="10.44140625" style="166" customWidth="1"/>
    <col min="5635" max="5635" width="25.109375" style="166" customWidth="1"/>
    <col min="5636" max="5636" width="21" style="166" customWidth="1"/>
    <col min="5637" max="5637" width="20" style="166" customWidth="1"/>
    <col min="5638" max="5638" width="26" style="166" customWidth="1"/>
    <col min="5639" max="5639" width="23.5546875" style="166" customWidth="1"/>
    <col min="5640" max="5640" width="25.5546875" style="166" customWidth="1"/>
    <col min="5641" max="5641" width="27.6640625" style="166" customWidth="1"/>
    <col min="5642" max="5642" width="30" style="166" customWidth="1"/>
    <col min="5643" max="5643" width="25.109375" style="166" customWidth="1"/>
    <col min="5644" max="5644" width="22" style="166" customWidth="1"/>
    <col min="5645" max="5645" width="23" style="166" customWidth="1"/>
    <col min="5646" max="5648" width="0" style="166" hidden="1" customWidth="1"/>
    <col min="5649" max="5649" width="22.33203125" style="166" customWidth="1"/>
    <col min="5650" max="5651" width="0" style="166" hidden="1" customWidth="1"/>
    <col min="5652" max="5652" width="20.6640625" style="166" customWidth="1"/>
    <col min="5653" max="5653" width="29.44140625" style="166" customWidth="1"/>
    <col min="5654" max="5657" width="0" style="166" hidden="1" customWidth="1"/>
    <col min="5658" max="5658" width="22.33203125" style="166" customWidth="1"/>
    <col min="5659" max="5660" width="0" style="166" hidden="1" customWidth="1"/>
    <col min="5661" max="5661" width="24" style="166" customWidth="1"/>
    <col min="5662" max="5663" width="0" style="166" hidden="1" customWidth="1"/>
    <col min="5664" max="5664" width="24" style="166" customWidth="1"/>
    <col min="5665" max="5888" width="10.44140625" style="166"/>
    <col min="5889" max="5889" width="63.44140625" style="166" customWidth="1"/>
    <col min="5890" max="5890" width="10.44140625" style="166" customWidth="1"/>
    <col min="5891" max="5891" width="25.109375" style="166" customWidth="1"/>
    <col min="5892" max="5892" width="21" style="166" customWidth="1"/>
    <col min="5893" max="5893" width="20" style="166" customWidth="1"/>
    <col min="5894" max="5894" width="26" style="166" customWidth="1"/>
    <col min="5895" max="5895" width="23.5546875" style="166" customWidth="1"/>
    <col min="5896" max="5896" width="25.5546875" style="166" customWidth="1"/>
    <col min="5897" max="5897" width="27.6640625" style="166" customWidth="1"/>
    <col min="5898" max="5898" width="30" style="166" customWidth="1"/>
    <col min="5899" max="5899" width="25.109375" style="166" customWidth="1"/>
    <col min="5900" max="5900" width="22" style="166" customWidth="1"/>
    <col min="5901" max="5901" width="23" style="166" customWidth="1"/>
    <col min="5902" max="5904" width="0" style="166" hidden="1" customWidth="1"/>
    <col min="5905" max="5905" width="22.33203125" style="166" customWidth="1"/>
    <col min="5906" max="5907" width="0" style="166" hidden="1" customWidth="1"/>
    <col min="5908" max="5908" width="20.6640625" style="166" customWidth="1"/>
    <col min="5909" max="5909" width="29.44140625" style="166" customWidth="1"/>
    <col min="5910" max="5913" width="0" style="166" hidden="1" customWidth="1"/>
    <col min="5914" max="5914" width="22.33203125" style="166" customWidth="1"/>
    <col min="5915" max="5916" width="0" style="166" hidden="1" customWidth="1"/>
    <col min="5917" max="5917" width="24" style="166" customWidth="1"/>
    <col min="5918" max="5919" width="0" style="166" hidden="1" customWidth="1"/>
    <col min="5920" max="5920" width="24" style="166" customWidth="1"/>
    <col min="5921" max="6144" width="10.44140625" style="166"/>
    <col min="6145" max="6145" width="63.44140625" style="166" customWidth="1"/>
    <col min="6146" max="6146" width="10.44140625" style="166" customWidth="1"/>
    <col min="6147" max="6147" width="25.109375" style="166" customWidth="1"/>
    <col min="6148" max="6148" width="21" style="166" customWidth="1"/>
    <col min="6149" max="6149" width="20" style="166" customWidth="1"/>
    <col min="6150" max="6150" width="26" style="166" customWidth="1"/>
    <col min="6151" max="6151" width="23.5546875" style="166" customWidth="1"/>
    <col min="6152" max="6152" width="25.5546875" style="166" customWidth="1"/>
    <col min="6153" max="6153" width="27.6640625" style="166" customWidth="1"/>
    <col min="6154" max="6154" width="30" style="166" customWidth="1"/>
    <col min="6155" max="6155" width="25.109375" style="166" customWidth="1"/>
    <col min="6156" max="6156" width="22" style="166" customWidth="1"/>
    <col min="6157" max="6157" width="23" style="166" customWidth="1"/>
    <col min="6158" max="6160" width="0" style="166" hidden="1" customWidth="1"/>
    <col min="6161" max="6161" width="22.33203125" style="166" customWidth="1"/>
    <col min="6162" max="6163" width="0" style="166" hidden="1" customWidth="1"/>
    <col min="6164" max="6164" width="20.6640625" style="166" customWidth="1"/>
    <col min="6165" max="6165" width="29.44140625" style="166" customWidth="1"/>
    <col min="6166" max="6169" width="0" style="166" hidden="1" customWidth="1"/>
    <col min="6170" max="6170" width="22.33203125" style="166" customWidth="1"/>
    <col min="6171" max="6172" width="0" style="166" hidden="1" customWidth="1"/>
    <col min="6173" max="6173" width="24" style="166" customWidth="1"/>
    <col min="6174" max="6175" width="0" style="166" hidden="1" customWidth="1"/>
    <col min="6176" max="6176" width="24" style="166" customWidth="1"/>
    <col min="6177" max="6400" width="10.44140625" style="166"/>
    <col min="6401" max="6401" width="63.44140625" style="166" customWidth="1"/>
    <col min="6402" max="6402" width="10.44140625" style="166" customWidth="1"/>
    <col min="6403" max="6403" width="25.109375" style="166" customWidth="1"/>
    <col min="6404" max="6404" width="21" style="166" customWidth="1"/>
    <col min="6405" max="6405" width="20" style="166" customWidth="1"/>
    <col min="6406" max="6406" width="26" style="166" customWidth="1"/>
    <col min="6407" max="6407" width="23.5546875" style="166" customWidth="1"/>
    <col min="6408" max="6408" width="25.5546875" style="166" customWidth="1"/>
    <col min="6409" max="6409" width="27.6640625" style="166" customWidth="1"/>
    <col min="6410" max="6410" width="30" style="166" customWidth="1"/>
    <col min="6411" max="6411" width="25.109375" style="166" customWidth="1"/>
    <col min="6412" max="6412" width="22" style="166" customWidth="1"/>
    <col min="6413" max="6413" width="23" style="166" customWidth="1"/>
    <col min="6414" max="6416" width="0" style="166" hidden="1" customWidth="1"/>
    <col min="6417" max="6417" width="22.33203125" style="166" customWidth="1"/>
    <col min="6418" max="6419" width="0" style="166" hidden="1" customWidth="1"/>
    <col min="6420" max="6420" width="20.6640625" style="166" customWidth="1"/>
    <col min="6421" max="6421" width="29.44140625" style="166" customWidth="1"/>
    <col min="6422" max="6425" width="0" style="166" hidden="1" customWidth="1"/>
    <col min="6426" max="6426" width="22.33203125" style="166" customWidth="1"/>
    <col min="6427" max="6428" width="0" style="166" hidden="1" customWidth="1"/>
    <col min="6429" max="6429" width="24" style="166" customWidth="1"/>
    <col min="6430" max="6431" width="0" style="166" hidden="1" customWidth="1"/>
    <col min="6432" max="6432" width="24" style="166" customWidth="1"/>
    <col min="6433" max="6656" width="10.44140625" style="166"/>
    <col min="6657" max="6657" width="63.44140625" style="166" customWidth="1"/>
    <col min="6658" max="6658" width="10.44140625" style="166" customWidth="1"/>
    <col min="6659" max="6659" width="25.109375" style="166" customWidth="1"/>
    <col min="6660" max="6660" width="21" style="166" customWidth="1"/>
    <col min="6661" max="6661" width="20" style="166" customWidth="1"/>
    <col min="6662" max="6662" width="26" style="166" customWidth="1"/>
    <col min="6663" max="6663" width="23.5546875" style="166" customWidth="1"/>
    <col min="6664" max="6664" width="25.5546875" style="166" customWidth="1"/>
    <col min="6665" max="6665" width="27.6640625" style="166" customWidth="1"/>
    <col min="6666" max="6666" width="30" style="166" customWidth="1"/>
    <col min="6667" max="6667" width="25.109375" style="166" customWidth="1"/>
    <col min="6668" max="6668" width="22" style="166" customWidth="1"/>
    <col min="6669" max="6669" width="23" style="166" customWidth="1"/>
    <col min="6670" max="6672" width="0" style="166" hidden="1" customWidth="1"/>
    <col min="6673" max="6673" width="22.33203125" style="166" customWidth="1"/>
    <col min="6674" max="6675" width="0" style="166" hidden="1" customWidth="1"/>
    <col min="6676" max="6676" width="20.6640625" style="166" customWidth="1"/>
    <col min="6677" max="6677" width="29.44140625" style="166" customWidth="1"/>
    <col min="6678" max="6681" width="0" style="166" hidden="1" customWidth="1"/>
    <col min="6682" max="6682" width="22.33203125" style="166" customWidth="1"/>
    <col min="6683" max="6684" width="0" style="166" hidden="1" customWidth="1"/>
    <col min="6685" max="6685" width="24" style="166" customWidth="1"/>
    <col min="6686" max="6687" width="0" style="166" hidden="1" customWidth="1"/>
    <col min="6688" max="6688" width="24" style="166" customWidth="1"/>
    <col min="6689" max="6912" width="10.44140625" style="166"/>
    <col min="6913" max="6913" width="63.44140625" style="166" customWidth="1"/>
    <col min="6914" max="6914" width="10.44140625" style="166" customWidth="1"/>
    <col min="6915" max="6915" width="25.109375" style="166" customWidth="1"/>
    <col min="6916" max="6916" width="21" style="166" customWidth="1"/>
    <col min="6917" max="6917" width="20" style="166" customWidth="1"/>
    <col min="6918" max="6918" width="26" style="166" customWidth="1"/>
    <col min="6919" max="6919" width="23.5546875" style="166" customWidth="1"/>
    <col min="6920" max="6920" width="25.5546875" style="166" customWidth="1"/>
    <col min="6921" max="6921" width="27.6640625" style="166" customWidth="1"/>
    <col min="6922" max="6922" width="30" style="166" customWidth="1"/>
    <col min="6923" max="6923" width="25.109375" style="166" customWidth="1"/>
    <col min="6924" max="6924" width="22" style="166" customWidth="1"/>
    <col min="6925" max="6925" width="23" style="166" customWidth="1"/>
    <col min="6926" max="6928" width="0" style="166" hidden="1" customWidth="1"/>
    <col min="6929" max="6929" width="22.33203125" style="166" customWidth="1"/>
    <col min="6930" max="6931" width="0" style="166" hidden="1" customWidth="1"/>
    <col min="6932" max="6932" width="20.6640625" style="166" customWidth="1"/>
    <col min="6933" max="6933" width="29.44140625" style="166" customWidth="1"/>
    <col min="6934" max="6937" width="0" style="166" hidden="1" customWidth="1"/>
    <col min="6938" max="6938" width="22.33203125" style="166" customWidth="1"/>
    <col min="6939" max="6940" width="0" style="166" hidden="1" customWidth="1"/>
    <col min="6941" max="6941" width="24" style="166" customWidth="1"/>
    <col min="6942" max="6943" width="0" style="166" hidden="1" customWidth="1"/>
    <col min="6944" max="6944" width="24" style="166" customWidth="1"/>
    <col min="6945" max="7168" width="10.44140625" style="166"/>
    <col min="7169" max="7169" width="63.44140625" style="166" customWidth="1"/>
    <col min="7170" max="7170" width="10.44140625" style="166" customWidth="1"/>
    <col min="7171" max="7171" width="25.109375" style="166" customWidth="1"/>
    <col min="7172" max="7172" width="21" style="166" customWidth="1"/>
    <col min="7173" max="7173" width="20" style="166" customWidth="1"/>
    <col min="7174" max="7174" width="26" style="166" customWidth="1"/>
    <col min="7175" max="7175" width="23.5546875" style="166" customWidth="1"/>
    <col min="7176" max="7176" width="25.5546875" style="166" customWidth="1"/>
    <col min="7177" max="7177" width="27.6640625" style="166" customWidth="1"/>
    <col min="7178" max="7178" width="30" style="166" customWidth="1"/>
    <col min="7179" max="7179" width="25.109375" style="166" customWidth="1"/>
    <col min="7180" max="7180" width="22" style="166" customWidth="1"/>
    <col min="7181" max="7181" width="23" style="166" customWidth="1"/>
    <col min="7182" max="7184" width="0" style="166" hidden="1" customWidth="1"/>
    <col min="7185" max="7185" width="22.33203125" style="166" customWidth="1"/>
    <col min="7186" max="7187" width="0" style="166" hidden="1" customWidth="1"/>
    <col min="7188" max="7188" width="20.6640625" style="166" customWidth="1"/>
    <col min="7189" max="7189" width="29.44140625" style="166" customWidth="1"/>
    <col min="7190" max="7193" width="0" style="166" hidden="1" customWidth="1"/>
    <col min="7194" max="7194" width="22.33203125" style="166" customWidth="1"/>
    <col min="7195" max="7196" width="0" style="166" hidden="1" customWidth="1"/>
    <col min="7197" max="7197" width="24" style="166" customWidth="1"/>
    <col min="7198" max="7199" width="0" style="166" hidden="1" customWidth="1"/>
    <col min="7200" max="7200" width="24" style="166" customWidth="1"/>
    <col min="7201" max="7424" width="10.44140625" style="166"/>
    <col min="7425" max="7425" width="63.44140625" style="166" customWidth="1"/>
    <col min="7426" max="7426" width="10.44140625" style="166" customWidth="1"/>
    <col min="7427" max="7427" width="25.109375" style="166" customWidth="1"/>
    <col min="7428" max="7428" width="21" style="166" customWidth="1"/>
    <col min="7429" max="7429" width="20" style="166" customWidth="1"/>
    <col min="7430" max="7430" width="26" style="166" customWidth="1"/>
    <col min="7431" max="7431" width="23.5546875" style="166" customWidth="1"/>
    <col min="7432" max="7432" width="25.5546875" style="166" customWidth="1"/>
    <col min="7433" max="7433" width="27.6640625" style="166" customWidth="1"/>
    <col min="7434" max="7434" width="30" style="166" customWidth="1"/>
    <col min="7435" max="7435" width="25.109375" style="166" customWidth="1"/>
    <col min="7436" max="7436" width="22" style="166" customWidth="1"/>
    <col min="7437" max="7437" width="23" style="166" customWidth="1"/>
    <col min="7438" max="7440" width="0" style="166" hidden="1" customWidth="1"/>
    <col min="7441" max="7441" width="22.33203125" style="166" customWidth="1"/>
    <col min="7442" max="7443" width="0" style="166" hidden="1" customWidth="1"/>
    <col min="7444" max="7444" width="20.6640625" style="166" customWidth="1"/>
    <col min="7445" max="7445" width="29.44140625" style="166" customWidth="1"/>
    <col min="7446" max="7449" width="0" style="166" hidden="1" customWidth="1"/>
    <col min="7450" max="7450" width="22.33203125" style="166" customWidth="1"/>
    <col min="7451" max="7452" width="0" style="166" hidden="1" customWidth="1"/>
    <col min="7453" max="7453" width="24" style="166" customWidth="1"/>
    <col min="7454" max="7455" width="0" style="166" hidden="1" customWidth="1"/>
    <col min="7456" max="7456" width="24" style="166" customWidth="1"/>
    <col min="7457" max="7680" width="10.44140625" style="166"/>
    <col min="7681" max="7681" width="63.44140625" style="166" customWidth="1"/>
    <col min="7682" max="7682" width="10.44140625" style="166" customWidth="1"/>
    <col min="7683" max="7683" width="25.109375" style="166" customWidth="1"/>
    <col min="7684" max="7684" width="21" style="166" customWidth="1"/>
    <col min="7685" max="7685" width="20" style="166" customWidth="1"/>
    <col min="7686" max="7686" width="26" style="166" customWidth="1"/>
    <col min="7687" max="7687" width="23.5546875" style="166" customWidth="1"/>
    <col min="7688" max="7688" width="25.5546875" style="166" customWidth="1"/>
    <col min="7689" max="7689" width="27.6640625" style="166" customWidth="1"/>
    <col min="7690" max="7690" width="30" style="166" customWidth="1"/>
    <col min="7691" max="7691" width="25.109375" style="166" customWidth="1"/>
    <col min="7692" max="7692" width="22" style="166" customWidth="1"/>
    <col min="7693" max="7693" width="23" style="166" customWidth="1"/>
    <col min="7694" max="7696" width="0" style="166" hidden="1" customWidth="1"/>
    <col min="7697" max="7697" width="22.33203125" style="166" customWidth="1"/>
    <col min="7698" max="7699" width="0" style="166" hidden="1" customWidth="1"/>
    <col min="7700" max="7700" width="20.6640625" style="166" customWidth="1"/>
    <col min="7701" max="7701" width="29.44140625" style="166" customWidth="1"/>
    <col min="7702" max="7705" width="0" style="166" hidden="1" customWidth="1"/>
    <col min="7706" max="7706" width="22.33203125" style="166" customWidth="1"/>
    <col min="7707" max="7708" width="0" style="166" hidden="1" customWidth="1"/>
    <col min="7709" max="7709" width="24" style="166" customWidth="1"/>
    <col min="7710" max="7711" width="0" style="166" hidden="1" customWidth="1"/>
    <col min="7712" max="7712" width="24" style="166" customWidth="1"/>
    <col min="7713" max="7936" width="10.44140625" style="166"/>
    <col min="7937" max="7937" width="63.44140625" style="166" customWidth="1"/>
    <col min="7938" max="7938" width="10.44140625" style="166" customWidth="1"/>
    <col min="7939" max="7939" width="25.109375" style="166" customWidth="1"/>
    <col min="7940" max="7940" width="21" style="166" customWidth="1"/>
    <col min="7941" max="7941" width="20" style="166" customWidth="1"/>
    <col min="7942" max="7942" width="26" style="166" customWidth="1"/>
    <col min="7943" max="7943" width="23.5546875" style="166" customWidth="1"/>
    <col min="7944" max="7944" width="25.5546875" style="166" customWidth="1"/>
    <col min="7945" max="7945" width="27.6640625" style="166" customWidth="1"/>
    <col min="7946" max="7946" width="30" style="166" customWidth="1"/>
    <col min="7947" max="7947" width="25.109375" style="166" customWidth="1"/>
    <col min="7948" max="7948" width="22" style="166" customWidth="1"/>
    <col min="7949" max="7949" width="23" style="166" customWidth="1"/>
    <col min="7950" max="7952" width="0" style="166" hidden="1" customWidth="1"/>
    <col min="7953" max="7953" width="22.33203125" style="166" customWidth="1"/>
    <col min="7954" max="7955" width="0" style="166" hidden="1" customWidth="1"/>
    <col min="7956" max="7956" width="20.6640625" style="166" customWidth="1"/>
    <col min="7957" max="7957" width="29.44140625" style="166" customWidth="1"/>
    <col min="7958" max="7961" width="0" style="166" hidden="1" customWidth="1"/>
    <col min="7962" max="7962" width="22.33203125" style="166" customWidth="1"/>
    <col min="7963" max="7964" width="0" style="166" hidden="1" customWidth="1"/>
    <col min="7965" max="7965" width="24" style="166" customWidth="1"/>
    <col min="7966" max="7967" width="0" style="166" hidden="1" customWidth="1"/>
    <col min="7968" max="7968" width="24" style="166" customWidth="1"/>
    <col min="7969" max="8192" width="10.44140625" style="166"/>
    <col min="8193" max="8193" width="63.44140625" style="166" customWidth="1"/>
    <col min="8194" max="8194" width="10.44140625" style="166" customWidth="1"/>
    <col min="8195" max="8195" width="25.109375" style="166" customWidth="1"/>
    <col min="8196" max="8196" width="21" style="166" customWidth="1"/>
    <col min="8197" max="8197" width="20" style="166" customWidth="1"/>
    <col min="8198" max="8198" width="26" style="166" customWidth="1"/>
    <col min="8199" max="8199" width="23.5546875" style="166" customWidth="1"/>
    <col min="8200" max="8200" width="25.5546875" style="166" customWidth="1"/>
    <col min="8201" max="8201" width="27.6640625" style="166" customWidth="1"/>
    <col min="8202" max="8202" width="30" style="166" customWidth="1"/>
    <col min="8203" max="8203" width="25.109375" style="166" customWidth="1"/>
    <col min="8204" max="8204" width="22" style="166" customWidth="1"/>
    <col min="8205" max="8205" width="23" style="166" customWidth="1"/>
    <col min="8206" max="8208" width="0" style="166" hidden="1" customWidth="1"/>
    <col min="8209" max="8209" width="22.33203125" style="166" customWidth="1"/>
    <col min="8210" max="8211" width="0" style="166" hidden="1" customWidth="1"/>
    <col min="8212" max="8212" width="20.6640625" style="166" customWidth="1"/>
    <col min="8213" max="8213" width="29.44140625" style="166" customWidth="1"/>
    <col min="8214" max="8217" width="0" style="166" hidden="1" customWidth="1"/>
    <col min="8218" max="8218" width="22.33203125" style="166" customWidth="1"/>
    <col min="8219" max="8220" width="0" style="166" hidden="1" customWidth="1"/>
    <col min="8221" max="8221" width="24" style="166" customWidth="1"/>
    <col min="8222" max="8223" width="0" style="166" hidden="1" customWidth="1"/>
    <col min="8224" max="8224" width="24" style="166" customWidth="1"/>
    <col min="8225" max="8448" width="10.44140625" style="166"/>
    <col min="8449" max="8449" width="63.44140625" style="166" customWidth="1"/>
    <col min="8450" max="8450" width="10.44140625" style="166" customWidth="1"/>
    <col min="8451" max="8451" width="25.109375" style="166" customWidth="1"/>
    <col min="8452" max="8452" width="21" style="166" customWidth="1"/>
    <col min="8453" max="8453" width="20" style="166" customWidth="1"/>
    <col min="8454" max="8454" width="26" style="166" customWidth="1"/>
    <col min="8455" max="8455" width="23.5546875" style="166" customWidth="1"/>
    <col min="8456" max="8456" width="25.5546875" style="166" customWidth="1"/>
    <col min="8457" max="8457" width="27.6640625" style="166" customWidth="1"/>
    <col min="8458" max="8458" width="30" style="166" customWidth="1"/>
    <col min="8459" max="8459" width="25.109375" style="166" customWidth="1"/>
    <col min="8460" max="8460" width="22" style="166" customWidth="1"/>
    <col min="8461" max="8461" width="23" style="166" customWidth="1"/>
    <col min="8462" max="8464" width="0" style="166" hidden="1" customWidth="1"/>
    <col min="8465" max="8465" width="22.33203125" style="166" customWidth="1"/>
    <col min="8466" max="8467" width="0" style="166" hidden="1" customWidth="1"/>
    <col min="8468" max="8468" width="20.6640625" style="166" customWidth="1"/>
    <col min="8469" max="8469" width="29.44140625" style="166" customWidth="1"/>
    <col min="8470" max="8473" width="0" style="166" hidden="1" customWidth="1"/>
    <col min="8474" max="8474" width="22.33203125" style="166" customWidth="1"/>
    <col min="8475" max="8476" width="0" style="166" hidden="1" customWidth="1"/>
    <col min="8477" max="8477" width="24" style="166" customWidth="1"/>
    <col min="8478" max="8479" width="0" style="166" hidden="1" customWidth="1"/>
    <col min="8480" max="8480" width="24" style="166" customWidth="1"/>
    <col min="8481" max="8704" width="10.44140625" style="166"/>
    <col min="8705" max="8705" width="63.44140625" style="166" customWidth="1"/>
    <col min="8706" max="8706" width="10.44140625" style="166" customWidth="1"/>
    <col min="8707" max="8707" width="25.109375" style="166" customWidth="1"/>
    <col min="8708" max="8708" width="21" style="166" customWidth="1"/>
    <col min="8709" max="8709" width="20" style="166" customWidth="1"/>
    <col min="8710" max="8710" width="26" style="166" customWidth="1"/>
    <col min="8711" max="8711" width="23.5546875" style="166" customWidth="1"/>
    <col min="8712" max="8712" width="25.5546875" style="166" customWidth="1"/>
    <col min="8713" max="8713" width="27.6640625" style="166" customWidth="1"/>
    <col min="8714" max="8714" width="30" style="166" customWidth="1"/>
    <col min="8715" max="8715" width="25.109375" style="166" customWidth="1"/>
    <col min="8716" max="8716" width="22" style="166" customWidth="1"/>
    <col min="8717" max="8717" width="23" style="166" customWidth="1"/>
    <col min="8718" max="8720" width="0" style="166" hidden="1" customWidth="1"/>
    <col min="8721" max="8721" width="22.33203125" style="166" customWidth="1"/>
    <col min="8722" max="8723" width="0" style="166" hidden="1" customWidth="1"/>
    <col min="8724" max="8724" width="20.6640625" style="166" customWidth="1"/>
    <col min="8725" max="8725" width="29.44140625" style="166" customWidth="1"/>
    <col min="8726" max="8729" width="0" style="166" hidden="1" customWidth="1"/>
    <col min="8730" max="8730" width="22.33203125" style="166" customWidth="1"/>
    <col min="8731" max="8732" width="0" style="166" hidden="1" customWidth="1"/>
    <col min="8733" max="8733" width="24" style="166" customWidth="1"/>
    <col min="8734" max="8735" width="0" style="166" hidden="1" customWidth="1"/>
    <col min="8736" max="8736" width="24" style="166" customWidth="1"/>
    <col min="8737" max="8960" width="10.44140625" style="166"/>
    <col min="8961" max="8961" width="63.44140625" style="166" customWidth="1"/>
    <col min="8962" max="8962" width="10.44140625" style="166" customWidth="1"/>
    <col min="8963" max="8963" width="25.109375" style="166" customWidth="1"/>
    <col min="8964" max="8964" width="21" style="166" customWidth="1"/>
    <col min="8965" max="8965" width="20" style="166" customWidth="1"/>
    <col min="8966" max="8966" width="26" style="166" customWidth="1"/>
    <col min="8967" max="8967" width="23.5546875" style="166" customWidth="1"/>
    <col min="8968" max="8968" width="25.5546875" style="166" customWidth="1"/>
    <col min="8969" max="8969" width="27.6640625" style="166" customWidth="1"/>
    <col min="8970" max="8970" width="30" style="166" customWidth="1"/>
    <col min="8971" max="8971" width="25.109375" style="166" customWidth="1"/>
    <col min="8972" max="8972" width="22" style="166" customWidth="1"/>
    <col min="8973" max="8973" width="23" style="166" customWidth="1"/>
    <col min="8974" max="8976" width="0" style="166" hidden="1" customWidth="1"/>
    <col min="8977" max="8977" width="22.33203125" style="166" customWidth="1"/>
    <col min="8978" max="8979" width="0" style="166" hidden="1" customWidth="1"/>
    <col min="8980" max="8980" width="20.6640625" style="166" customWidth="1"/>
    <col min="8981" max="8981" width="29.44140625" style="166" customWidth="1"/>
    <col min="8982" max="8985" width="0" style="166" hidden="1" customWidth="1"/>
    <col min="8986" max="8986" width="22.33203125" style="166" customWidth="1"/>
    <col min="8987" max="8988" width="0" style="166" hidden="1" customWidth="1"/>
    <col min="8989" max="8989" width="24" style="166" customWidth="1"/>
    <col min="8990" max="8991" width="0" style="166" hidden="1" customWidth="1"/>
    <col min="8992" max="8992" width="24" style="166" customWidth="1"/>
    <col min="8993" max="9216" width="10.44140625" style="166"/>
    <col min="9217" max="9217" width="63.44140625" style="166" customWidth="1"/>
    <col min="9218" max="9218" width="10.44140625" style="166" customWidth="1"/>
    <col min="9219" max="9219" width="25.109375" style="166" customWidth="1"/>
    <col min="9220" max="9220" width="21" style="166" customWidth="1"/>
    <col min="9221" max="9221" width="20" style="166" customWidth="1"/>
    <col min="9222" max="9222" width="26" style="166" customWidth="1"/>
    <col min="9223" max="9223" width="23.5546875" style="166" customWidth="1"/>
    <col min="9224" max="9224" width="25.5546875" style="166" customWidth="1"/>
    <col min="9225" max="9225" width="27.6640625" style="166" customWidth="1"/>
    <col min="9226" max="9226" width="30" style="166" customWidth="1"/>
    <col min="9227" max="9227" width="25.109375" style="166" customWidth="1"/>
    <col min="9228" max="9228" width="22" style="166" customWidth="1"/>
    <col min="9229" max="9229" width="23" style="166" customWidth="1"/>
    <col min="9230" max="9232" width="0" style="166" hidden="1" customWidth="1"/>
    <col min="9233" max="9233" width="22.33203125" style="166" customWidth="1"/>
    <col min="9234" max="9235" width="0" style="166" hidden="1" customWidth="1"/>
    <col min="9236" max="9236" width="20.6640625" style="166" customWidth="1"/>
    <col min="9237" max="9237" width="29.44140625" style="166" customWidth="1"/>
    <col min="9238" max="9241" width="0" style="166" hidden="1" customWidth="1"/>
    <col min="9242" max="9242" width="22.33203125" style="166" customWidth="1"/>
    <col min="9243" max="9244" width="0" style="166" hidden="1" customWidth="1"/>
    <col min="9245" max="9245" width="24" style="166" customWidth="1"/>
    <col min="9246" max="9247" width="0" style="166" hidden="1" customWidth="1"/>
    <col min="9248" max="9248" width="24" style="166" customWidth="1"/>
    <col min="9249" max="9472" width="10.44140625" style="166"/>
    <col min="9473" max="9473" width="63.44140625" style="166" customWidth="1"/>
    <col min="9474" max="9474" width="10.44140625" style="166" customWidth="1"/>
    <col min="9475" max="9475" width="25.109375" style="166" customWidth="1"/>
    <col min="9476" max="9476" width="21" style="166" customWidth="1"/>
    <col min="9477" max="9477" width="20" style="166" customWidth="1"/>
    <col min="9478" max="9478" width="26" style="166" customWidth="1"/>
    <col min="9479" max="9479" width="23.5546875" style="166" customWidth="1"/>
    <col min="9480" max="9480" width="25.5546875" style="166" customWidth="1"/>
    <col min="9481" max="9481" width="27.6640625" style="166" customWidth="1"/>
    <col min="9482" max="9482" width="30" style="166" customWidth="1"/>
    <col min="9483" max="9483" width="25.109375" style="166" customWidth="1"/>
    <col min="9484" max="9484" width="22" style="166" customWidth="1"/>
    <col min="9485" max="9485" width="23" style="166" customWidth="1"/>
    <col min="9486" max="9488" width="0" style="166" hidden="1" customWidth="1"/>
    <col min="9489" max="9489" width="22.33203125" style="166" customWidth="1"/>
    <col min="9490" max="9491" width="0" style="166" hidden="1" customWidth="1"/>
    <col min="9492" max="9492" width="20.6640625" style="166" customWidth="1"/>
    <col min="9493" max="9493" width="29.44140625" style="166" customWidth="1"/>
    <col min="9494" max="9497" width="0" style="166" hidden="1" customWidth="1"/>
    <col min="9498" max="9498" width="22.33203125" style="166" customWidth="1"/>
    <col min="9499" max="9500" width="0" style="166" hidden="1" customWidth="1"/>
    <col min="9501" max="9501" width="24" style="166" customWidth="1"/>
    <col min="9502" max="9503" width="0" style="166" hidden="1" customWidth="1"/>
    <col min="9504" max="9504" width="24" style="166" customWidth="1"/>
    <col min="9505" max="9728" width="10.44140625" style="166"/>
    <col min="9729" max="9729" width="63.44140625" style="166" customWidth="1"/>
    <col min="9730" max="9730" width="10.44140625" style="166" customWidth="1"/>
    <col min="9731" max="9731" width="25.109375" style="166" customWidth="1"/>
    <col min="9732" max="9732" width="21" style="166" customWidth="1"/>
    <col min="9733" max="9733" width="20" style="166" customWidth="1"/>
    <col min="9734" max="9734" width="26" style="166" customWidth="1"/>
    <col min="9735" max="9735" width="23.5546875" style="166" customWidth="1"/>
    <col min="9736" max="9736" width="25.5546875" style="166" customWidth="1"/>
    <col min="9737" max="9737" width="27.6640625" style="166" customWidth="1"/>
    <col min="9738" max="9738" width="30" style="166" customWidth="1"/>
    <col min="9739" max="9739" width="25.109375" style="166" customWidth="1"/>
    <col min="9740" max="9740" width="22" style="166" customWidth="1"/>
    <col min="9741" max="9741" width="23" style="166" customWidth="1"/>
    <col min="9742" max="9744" width="0" style="166" hidden="1" customWidth="1"/>
    <col min="9745" max="9745" width="22.33203125" style="166" customWidth="1"/>
    <col min="9746" max="9747" width="0" style="166" hidden="1" customWidth="1"/>
    <col min="9748" max="9748" width="20.6640625" style="166" customWidth="1"/>
    <col min="9749" max="9749" width="29.44140625" style="166" customWidth="1"/>
    <col min="9750" max="9753" width="0" style="166" hidden="1" customWidth="1"/>
    <col min="9754" max="9754" width="22.33203125" style="166" customWidth="1"/>
    <col min="9755" max="9756" width="0" style="166" hidden="1" customWidth="1"/>
    <col min="9757" max="9757" width="24" style="166" customWidth="1"/>
    <col min="9758" max="9759" width="0" style="166" hidden="1" customWidth="1"/>
    <col min="9760" max="9760" width="24" style="166" customWidth="1"/>
    <col min="9761" max="9984" width="10.44140625" style="166"/>
    <col min="9985" max="9985" width="63.44140625" style="166" customWidth="1"/>
    <col min="9986" max="9986" width="10.44140625" style="166" customWidth="1"/>
    <col min="9987" max="9987" width="25.109375" style="166" customWidth="1"/>
    <col min="9988" max="9988" width="21" style="166" customWidth="1"/>
    <col min="9989" max="9989" width="20" style="166" customWidth="1"/>
    <col min="9990" max="9990" width="26" style="166" customWidth="1"/>
    <col min="9991" max="9991" width="23.5546875" style="166" customWidth="1"/>
    <col min="9992" max="9992" width="25.5546875" style="166" customWidth="1"/>
    <col min="9993" max="9993" width="27.6640625" style="166" customWidth="1"/>
    <col min="9994" max="9994" width="30" style="166" customWidth="1"/>
    <col min="9995" max="9995" width="25.109375" style="166" customWidth="1"/>
    <col min="9996" max="9996" width="22" style="166" customWidth="1"/>
    <col min="9997" max="9997" width="23" style="166" customWidth="1"/>
    <col min="9998" max="10000" width="0" style="166" hidden="1" customWidth="1"/>
    <col min="10001" max="10001" width="22.33203125" style="166" customWidth="1"/>
    <col min="10002" max="10003" width="0" style="166" hidden="1" customWidth="1"/>
    <col min="10004" max="10004" width="20.6640625" style="166" customWidth="1"/>
    <col min="10005" max="10005" width="29.44140625" style="166" customWidth="1"/>
    <col min="10006" max="10009" width="0" style="166" hidden="1" customWidth="1"/>
    <col min="10010" max="10010" width="22.33203125" style="166" customWidth="1"/>
    <col min="10011" max="10012" width="0" style="166" hidden="1" customWidth="1"/>
    <col min="10013" max="10013" width="24" style="166" customWidth="1"/>
    <col min="10014" max="10015" width="0" style="166" hidden="1" customWidth="1"/>
    <col min="10016" max="10016" width="24" style="166" customWidth="1"/>
    <col min="10017" max="10240" width="10.44140625" style="166"/>
    <col min="10241" max="10241" width="63.44140625" style="166" customWidth="1"/>
    <col min="10242" max="10242" width="10.44140625" style="166" customWidth="1"/>
    <col min="10243" max="10243" width="25.109375" style="166" customWidth="1"/>
    <col min="10244" max="10244" width="21" style="166" customWidth="1"/>
    <col min="10245" max="10245" width="20" style="166" customWidth="1"/>
    <col min="10246" max="10246" width="26" style="166" customWidth="1"/>
    <col min="10247" max="10247" width="23.5546875" style="166" customWidth="1"/>
    <col min="10248" max="10248" width="25.5546875" style="166" customWidth="1"/>
    <col min="10249" max="10249" width="27.6640625" style="166" customWidth="1"/>
    <col min="10250" max="10250" width="30" style="166" customWidth="1"/>
    <col min="10251" max="10251" width="25.109375" style="166" customWidth="1"/>
    <col min="10252" max="10252" width="22" style="166" customWidth="1"/>
    <col min="10253" max="10253" width="23" style="166" customWidth="1"/>
    <col min="10254" max="10256" width="0" style="166" hidden="1" customWidth="1"/>
    <col min="10257" max="10257" width="22.33203125" style="166" customWidth="1"/>
    <col min="10258" max="10259" width="0" style="166" hidden="1" customWidth="1"/>
    <col min="10260" max="10260" width="20.6640625" style="166" customWidth="1"/>
    <col min="10261" max="10261" width="29.44140625" style="166" customWidth="1"/>
    <col min="10262" max="10265" width="0" style="166" hidden="1" customWidth="1"/>
    <col min="10266" max="10266" width="22.33203125" style="166" customWidth="1"/>
    <col min="10267" max="10268" width="0" style="166" hidden="1" customWidth="1"/>
    <col min="10269" max="10269" width="24" style="166" customWidth="1"/>
    <col min="10270" max="10271" width="0" style="166" hidden="1" customWidth="1"/>
    <col min="10272" max="10272" width="24" style="166" customWidth="1"/>
    <col min="10273" max="10496" width="10.44140625" style="166"/>
    <col min="10497" max="10497" width="63.44140625" style="166" customWidth="1"/>
    <col min="10498" max="10498" width="10.44140625" style="166" customWidth="1"/>
    <col min="10499" max="10499" width="25.109375" style="166" customWidth="1"/>
    <col min="10500" max="10500" width="21" style="166" customWidth="1"/>
    <col min="10501" max="10501" width="20" style="166" customWidth="1"/>
    <col min="10502" max="10502" width="26" style="166" customWidth="1"/>
    <col min="10503" max="10503" width="23.5546875" style="166" customWidth="1"/>
    <col min="10504" max="10504" width="25.5546875" style="166" customWidth="1"/>
    <col min="10505" max="10505" width="27.6640625" style="166" customWidth="1"/>
    <col min="10506" max="10506" width="30" style="166" customWidth="1"/>
    <col min="10507" max="10507" width="25.109375" style="166" customWidth="1"/>
    <col min="10508" max="10508" width="22" style="166" customWidth="1"/>
    <col min="10509" max="10509" width="23" style="166" customWidth="1"/>
    <col min="10510" max="10512" width="0" style="166" hidden="1" customWidth="1"/>
    <col min="10513" max="10513" width="22.33203125" style="166" customWidth="1"/>
    <col min="10514" max="10515" width="0" style="166" hidden="1" customWidth="1"/>
    <col min="10516" max="10516" width="20.6640625" style="166" customWidth="1"/>
    <col min="10517" max="10517" width="29.44140625" style="166" customWidth="1"/>
    <col min="10518" max="10521" width="0" style="166" hidden="1" customWidth="1"/>
    <col min="10522" max="10522" width="22.33203125" style="166" customWidth="1"/>
    <col min="10523" max="10524" width="0" style="166" hidden="1" customWidth="1"/>
    <col min="10525" max="10525" width="24" style="166" customWidth="1"/>
    <col min="10526" max="10527" width="0" style="166" hidden="1" customWidth="1"/>
    <col min="10528" max="10528" width="24" style="166" customWidth="1"/>
    <col min="10529" max="10752" width="10.44140625" style="166"/>
    <col min="10753" max="10753" width="63.44140625" style="166" customWidth="1"/>
    <col min="10754" max="10754" width="10.44140625" style="166" customWidth="1"/>
    <col min="10755" max="10755" width="25.109375" style="166" customWidth="1"/>
    <col min="10756" max="10756" width="21" style="166" customWidth="1"/>
    <col min="10757" max="10757" width="20" style="166" customWidth="1"/>
    <col min="10758" max="10758" width="26" style="166" customWidth="1"/>
    <col min="10759" max="10759" width="23.5546875" style="166" customWidth="1"/>
    <col min="10760" max="10760" width="25.5546875" style="166" customWidth="1"/>
    <col min="10761" max="10761" width="27.6640625" style="166" customWidth="1"/>
    <col min="10762" max="10762" width="30" style="166" customWidth="1"/>
    <col min="10763" max="10763" width="25.109375" style="166" customWidth="1"/>
    <col min="10764" max="10764" width="22" style="166" customWidth="1"/>
    <col min="10765" max="10765" width="23" style="166" customWidth="1"/>
    <col min="10766" max="10768" width="0" style="166" hidden="1" customWidth="1"/>
    <col min="10769" max="10769" width="22.33203125" style="166" customWidth="1"/>
    <col min="10770" max="10771" width="0" style="166" hidden="1" customWidth="1"/>
    <col min="10772" max="10772" width="20.6640625" style="166" customWidth="1"/>
    <col min="10773" max="10773" width="29.44140625" style="166" customWidth="1"/>
    <col min="10774" max="10777" width="0" style="166" hidden="1" customWidth="1"/>
    <col min="10778" max="10778" width="22.33203125" style="166" customWidth="1"/>
    <col min="10779" max="10780" width="0" style="166" hidden="1" customWidth="1"/>
    <col min="10781" max="10781" width="24" style="166" customWidth="1"/>
    <col min="10782" max="10783" width="0" style="166" hidden="1" customWidth="1"/>
    <col min="10784" max="10784" width="24" style="166" customWidth="1"/>
    <col min="10785" max="11008" width="10.44140625" style="166"/>
    <col min="11009" max="11009" width="63.44140625" style="166" customWidth="1"/>
    <col min="11010" max="11010" width="10.44140625" style="166" customWidth="1"/>
    <col min="11011" max="11011" width="25.109375" style="166" customWidth="1"/>
    <col min="11012" max="11012" width="21" style="166" customWidth="1"/>
    <col min="11013" max="11013" width="20" style="166" customWidth="1"/>
    <col min="11014" max="11014" width="26" style="166" customWidth="1"/>
    <col min="11015" max="11015" width="23.5546875" style="166" customWidth="1"/>
    <col min="11016" max="11016" width="25.5546875" style="166" customWidth="1"/>
    <col min="11017" max="11017" width="27.6640625" style="166" customWidth="1"/>
    <col min="11018" max="11018" width="30" style="166" customWidth="1"/>
    <col min="11019" max="11019" width="25.109375" style="166" customWidth="1"/>
    <col min="11020" max="11020" width="22" style="166" customWidth="1"/>
    <col min="11021" max="11021" width="23" style="166" customWidth="1"/>
    <col min="11022" max="11024" width="0" style="166" hidden="1" customWidth="1"/>
    <col min="11025" max="11025" width="22.33203125" style="166" customWidth="1"/>
    <col min="11026" max="11027" width="0" style="166" hidden="1" customWidth="1"/>
    <col min="11028" max="11028" width="20.6640625" style="166" customWidth="1"/>
    <col min="11029" max="11029" width="29.44140625" style="166" customWidth="1"/>
    <col min="11030" max="11033" width="0" style="166" hidden="1" customWidth="1"/>
    <col min="11034" max="11034" width="22.33203125" style="166" customWidth="1"/>
    <col min="11035" max="11036" width="0" style="166" hidden="1" customWidth="1"/>
    <col min="11037" max="11037" width="24" style="166" customWidth="1"/>
    <col min="11038" max="11039" width="0" style="166" hidden="1" customWidth="1"/>
    <col min="11040" max="11040" width="24" style="166" customWidth="1"/>
    <col min="11041" max="11264" width="10.44140625" style="166"/>
    <col min="11265" max="11265" width="63.44140625" style="166" customWidth="1"/>
    <col min="11266" max="11266" width="10.44140625" style="166" customWidth="1"/>
    <col min="11267" max="11267" width="25.109375" style="166" customWidth="1"/>
    <col min="11268" max="11268" width="21" style="166" customWidth="1"/>
    <col min="11269" max="11269" width="20" style="166" customWidth="1"/>
    <col min="11270" max="11270" width="26" style="166" customWidth="1"/>
    <col min="11271" max="11271" width="23.5546875" style="166" customWidth="1"/>
    <col min="11272" max="11272" width="25.5546875" style="166" customWidth="1"/>
    <col min="11273" max="11273" width="27.6640625" style="166" customWidth="1"/>
    <col min="11274" max="11274" width="30" style="166" customWidth="1"/>
    <col min="11275" max="11275" width="25.109375" style="166" customWidth="1"/>
    <col min="11276" max="11276" width="22" style="166" customWidth="1"/>
    <col min="11277" max="11277" width="23" style="166" customWidth="1"/>
    <col min="11278" max="11280" width="0" style="166" hidden="1" customWidth="1"/>
    <col min="11281" max="11281" width="22.33203125" style="166" customWidth="1"/>
    <col min="11282" max="11283" width="0" style="166" hidden="1" customWidth="1"/>
    <col min="11284" max="11284" width="20.6640625" style="166" customWidth="1"/>
    <col min="11285" max="11285" width="29.44140625" style="166" customWidth="1"/>
    <col min="11286" max="11289" width="0" style="166" hidden="1" customWidth="1"/>
    <col min="11290" max="11290" width="22.33203125" style="166" customWidth="1"/>
    <col min="11291" max="11292" width="0" style="166" hidden="1" customWidth="1"/>
    <col min="11293" max="11293" width="24" style="166" customWidth="1"/>
    <col min="11294" max="11295" width="0" style="166" hidden="1" customWidth="1"/>
    <col min="11296" max="11296" width="24" style="166" customWidth="1"/>
    <col min="11297" max="11520" width="10.44140625" style="166"/>
    <col min="11521" max="11521" width="63.44140625" style="166" customWidth="1"/>
    <col min="11522" max="11522" width="10.44140625" style="166" customWidth="1"/>
    <col min="11523" max="11523" width="25.109375" style="166" customWidth="1"/>
    <col min="11524" max="11524" width="21" style="166" customWidth="1"/>
    <col min="11525" max="11525" width="20" style="166" customWidth="1"/>
    <col min="11526" max="11526" width="26" style="166" customWidth="1"/>
    <col min="11527" max="11527" width="23.5546875" style="166" customWidth="1"/>
    <col min="11528" max="11528" width="25.5546875" style="166" customWidth="1"/>
    <col min="11529" max="11529" width="27.6640625" style="166" customWidth="1"/>
    <col min="11530" max="11530" width="30" style="166" customWidth="1"/>
    <col min="11531" max="11531" width="25.109375" style="166" customWidth="1"/>
    <col min="11532" max="11532" width="22" style="166" customWidth="1"/>
    <col min="11533" max="11533" width="23" style="166" customWidth="1"/>
    <col min="11534" max="11536" width="0" style="166" hidden="1" customWidth="1"/>
    <col min="11537" max="11537" width="22.33203125" style="166" customWidth="1"/>
    <col min="11538" max="11539" width="0" style="166" hidden="1" customWidth="1"/>
    <col min="11540" max="11540" width="20.6640625" style="166" customWidth="1"/>
    <col min="11541" max="11541" width="29.44140625" style="166" customWidth="1"/>
    <col min="11542" max="11545" width="0" style="166" hidden="1" customWidth="1"/>
    <col min="11546" max="11546" width="22.33203125" style="166" customWidth="1"/>
    <col min="11547" max="11548" width="0" style="166" hidden="1" customWidth="1"/>
    <col min="11549" max="11549" width="24" style="166" customWidth="1"/>
    <col min="11550" max="11551" width="0" style="166" hidden="1" customWidth="1"/>
    <col min="11552" max="11552" width="24" style="166" customWidth="1"/>
    <col min="11553" max="11776" width="10.44140625" style="166"/>
    <col min="11777" max="11777" width="63.44140625" style="166" customWidth="1"/>
    <col min="11778" max="11778" width="10.44140625" style="166" customWidth="1"/>
    <col min="11779" max="11779" width="25.109375" style="166" customWidth="1"/>
    <col min="11780" max="11780" width="21" style="166" customWidth="1"/>
    <col min="11781" max="11781" width="20" style="166" customWidth="1"/>
    <col min="11782" max="11782" width="26" style="166" customWidth="1"/>
    <col min="11783" max="11783" width="23.5546875" style="166" customWidth="1"/>
    <col min="11784" max="11784" width="25.5546875" style="166" customWidth="1"/>
    <col min="11785" max="11785" width="27.6640625" style="166" customWidth="1"/>
    <col min="11786" max="11786" width="30" style="166" customWidth="1"/>
    <col min="11787" max="11787" width="25.109375" style="166" customWidth="1"/>
    <col min="11788" max="11788" width="22" style="166" customWidth="1"/>
    <col min="11789" max="11789" width="23" style="166" customWidth="1"/>
    <col min="11790" max="11792" width="0" style="166" hidden="1" customWidth="1"/>
    <col min="11793" max="11793" width="22.33203125" style="166" customWidth="1"/>
    <col min="11794" max="11795" width="0" style="166" hidden="1" customWidth="1"/>
    <col min="11796" max="11796" width="20.6640625" style="166" customWidth="1"/>
    <col min="11797" max="11797" width="29.44140625" style="166" customWidth="1"/>
    <col min="11798" max="11801" width="0" style="166" hidden="1" customWidth="1"/>
    <col min="11802" max="11802" width="22.33203125" style="166" customWidth="1"/>
    <col min="11803" max="11804" width="0" style="166" hidden="1" customWidth="1"/>
    <col min="11805" max="11805" width="24" style="166" customWidth="1"/>
    <col min="11806" max="11807" width="0" style="166" hidden="1" customWidth="1"/>
    <col min="11808" max="11808" width="24" style="166" customWidth="1"/>
    <col min="11809" max="12032" width="10.44140625" style="166"/>
    <col min="12033" max="12033" width="63.44140625" style="166" customWidth="1"/>
    <col min="12034" max="12034" width="10.44140625" style="166" customWidth="1"/>
    <col min="12035" max="12035" width="25.109375" style="166" customWidth="1"/>
    <col min="12036" max="12036" width="21" style="166" customWidth="1"/>
    <col min="12037" max="12037" width="20" style="166" customWidth="1"/>
    <col min="12038" max="12038" width="26" style="166" customWidth="1"/>
    <col min="12039" max="12039" width="23.5546875" style="166" customWidth="1"/>
    <col min="12040" max="12040" width="25.5546875" style="166" customWidth="1"/>
    <col min="12041" max="12041" width="27.6640625" style="166" customWidth="1"/>
    <col min="12042" max="12042" width="30" style="166" customWidth="1"/>
    <col min="12043" max="12043" width="25.109375" style="166" customWidth="1"/>
    <col min="12044" max="12044" width="22" style="166" customWidth="1"/>
    <col min="12045" max="12045" width="23" style="166" customWidth="1"/>
    <col min="12046" max="12048" width="0" style="166" hidden="1" customWidth="1"/>
    <col min="12049" max="12049" width="22.33203125" style="166" customWidth="1"/>
    <col min="12050" max="12051" width="0" style="166" hidden="1" customWidth="1"/>
    <col min="12052" max="12052" width="20.6640625" style="166" customWidth="1"/>
    <col min="12053" max="12053" width="29.44140625" style="166" customWidth="1"/>
    <col min="12054" max="12057" width="0" style="166" hidden="1" customWidth="1"/>
    <col min="12058" max="12058" width="22.33203125" style="166" customWidth="1"/>
    <col min="12059" max="12060" width="0" style="166" hidden="1" customWidth="1"/>
    <col min="12061" max="12061" width="24" style="166" customWidth="1"/>
    <col min="12062" max="12063" width="0" style="166" hidden="1" customWidth="1"/>
    <col min="12064" max="12064" width="24" style="166" customWidth="1"/>
    <col min="12065" max="12288" width="10.44140625" style="166"/>
    <col min="12289" max="12289" width="63.44140625" style="166" customWidth="1"/>
    <col min="12290" max="12290" width="10.44140625" style="166" customWidth="1"/>
    <col min="12291" max="12291" width="25.109375" style="166" customWidth="1"/>
    <col min="12292" max="12292" width="21" style="166" customWidth="1"/>
    <col min="12293" max="12293" width="20" style="166" customWidth="1"/>
    <col min="12294" max="12294" width="26" style="166" customWidth="1"/>
    <col min="12295" max="12295" width="23.5546875" style="166" customWidth="1"/>
    <col min="12296" max="12296" width="25.5546875" style="166" customWidth="1"/>
    <col min="12297" max="12297" width="27.6640625" style="166" customWidth="1"/>
    <col min="12298" max="12298" width="30" style="166" customWidth="1"/>
    <col min="12299" max="12299" width="25.109375" style="166" customWidth="1"/>
    <col min="12300" max="12300" width="22" style="166" customWidth="1"/>
    <col min="12301" max="12301" width="23" style="166" customWidth="1"/>
    <col min="12302" max="12304" width="0" style="166" hidden="1" customWidth="1"/>
    <col min="12305" max="12305" width="22.33203125" style="166" customWidth="1"/>
    <col min="12306" max="12307" width="0" style="166" hidden="1" customWidth="1"/>
    <col min="12308" max="12308" width="20.6640625" style="166" customWidth="1"/>
    <col min="12309" max="12309" width="29.44140625" style="166" customWidth="1"/>
    <col min="12310" max="12313" width="0" style="166" hidden="1" customWidth="1"/>
    <col min="12314" max="12314" width="22.33203125" style="166" customWidth="1"/>
    <col min="12315" max="12316" width="0" style="166" hidden="1" customWidth="1"/>
    <col min="12317" max="12317" width="24" style="166" customWidth="1"/>
    <col min="12318" max="12319" width="0" style="166" hidden="1" customWidth="1"/>
    <col min="12320" max="12320" width="24" style="166" customWidth="1"/>
    <col min="12321" max="12544" width="10.44140625" style="166"/>
    <col min="12545" max="12545" width="63.44140625" style="166" customWidth="1"/>
    <col min="12546" max="12546" width="10.44140625" style="166" customWidth="1"/>
    <col min="12547" max="12547" width="25.109375" style="166" customWidth="1"/>
    <col min="12548" max="12548" width="21" style="166" customWidth="1"/>
    <col min="12549" max="12549" width="20" style="166" customWidth="1"/>
    <col min="12550" max="12550" width="26" style="166" customWidth="1"/>
    <col min="12551" max="12551" width="23.5546875" style="166" customWidth="1"/>
    <col min="12552" max="12552" width="25.5546875" style="166" customWidth="1"/>
    <col min="12553" max="12553" width="27.6640625" style="166" customWidth="1"/>
    <col min="12554" max="12554" width="30" style="166" customWidth="1"/>
    <col min="12555" max="12555" width="25.109375" style="166" customWidth="1"/>
    <col min="12556" max="12556" width="22" style="166" customWidth="1"/>
    <col min="12557" max="12557" width="23" style="166" customWidth="1"/>
    <col min="12558" max="12560" width="0" style="166" hidden="1" customWidth="1"/>
    <col min="12561" max="12561" width="22.33203125" style="166" customWidth="1"/>
    <col min="12562" max="12563" width="0" style="166" hidden="1" customWidth="1"/>
    <col min="12564" max="12564" width="20.6640625" style="166" customWidth="1"/>
    <col min="12565" max="12565" width="29.44140625" style="166" customWidth="1"/>
    <col min="12566" max="12569" width="0" style="166" hidden="1" customWidth="1"/>
    <col min="12570" max="12570" width="22.33203125" style="166" customWidth="1"/>
    <col min="12571" max="12572" width="0" style="166" hidden="1" customWidth="1"/>
    <col min="12573" max="12573" width="24" style="166" customWidth="1"/>
    <col min="12574" max="12575" width="0" style="166" hidden="1" customWidth="1"/>
    <col min="12576" max="12576" width="24" style="166" customWidth="1"/>
    <col min="12577" max="12800" width="10.44140625" style="166"/>
    <col min="12801" max="12801" width="63.44140625" style="166" customWidth="1"/>
    <col min="12802" max="12802" width="10.44140625" style="166" customWidth="1"/>
    <col min="12803" max="12803" width="25.109375" style="166" customWidth="1"/>
    <col min="12804" max="12804" width="21" style="166" customWidth="1"/>
    <col min="12805" max="12805" width="20" style="166" customWidth="1"/>
    <col min="12806" max="12806" width="26" style="166" customWidth="1"/>
    <col min="12807" max="12807" width="23.5546875" style="166" customWidth="1"/>
    <col min="12808" max="12808" width="25.5546875" style="166" customWidth="1"/>
    <col min="12809" max="12809" width="27.6640625" style="166" customWidth="1"/>
    <col min="12810" max="12810" width="30" style="166" customWidth="1"/>
    <col min="12811" max="12811" width="25.109375" style="166" customWidth="1"/>
    <col min="12812" max="12812" width="22" style="166" customWidth="1"/>
    <col min="12813" max="12813" width="23" style="166" customWidth="1"/>
    <col min="12814" max="12816" width="0" style="166" hidden="1" customWidth="1"/>
    <col min="12817" max="12817" width="22.33203125" style="166" customWidth="1"/>
    <col min="12818" max="12819" width="0" style="166" hidden="1" customWidth="1"/>
    <col min="12820" max="12820" width="20.6640625" style="166" customWidth="1"/>
    <col min="12821" max="12821" width="29.44140625" style="166" customWidth="1"/>
    <col min="12822" max="12825" width="0" style="166" hidden="1" customWidth="1"/>
    <col min="12826" max="12826" width="22.33203125" style="166" customWidth="1"/>
    <col min="12827" max="12828" width="0" style="166" hidden="1" customWidth="1"/>
    <col min="12829" max="12829" width="24" style="166" customWidth="1"/>
    <col min="12830" max="12831" width="0" style="166" hidden="1" customWidth="1"/>
    <col min="12832" max="12832" width="24" style="166" customWidth="1"/>
    <col min="12833" max="13056" width="10.44140625" style="166"/>
    <col min="13057" max="13057" width="63.44140625" style="166" customWidth="1"/>
    <col min="13058" max="13058" width="10.44140625" style="166" customWidth="1"/>
    <col min="13059" max="13059" width="25.109375" style="166" customWidth="1"/>
    <col min="13060" max="13060" width="21" style="166" customWidth="1"/>
    <col min="13061" max="13061" width="20" style="166" customWidth="1"/>
    <col min="13062" max="13062" width="26" style="166" customWidth="1"/>
    <col min="13063" max="13063" width="23.5546875" style="166" customWidth="1"/>
    <col min="13064" max="13064" width="25.5546875" style="166" customWidth="1"/>
    <col min="13065" max="13065" width="27.6640625" style="166" customWidth="1"/>
    <col min="13066" max="13066" width="30" style="166" customWidth="1"/>
    <col min="13067" max="13067" width="25.109375" style="166" customWidth="1"/>
    <col min="13068" max="13068" width="22" style="166" customWidth="1"/>
    <col min="13069" max="13069" width="23" style="166" customWidth="1"/>
    <col min="13070" max="13072" width="0" style="166" hidden="1" customWidth="1"/>
    <col min="13073" max="13073" width="22.33203125" style="166" customWidth="1"/>
    <col min="13074" max="13075" width="0" style="166" hidden="1" customWidth="1"/>
    <col min="13076" max="13076" width="20.6640625" style="166" customWidth="1"/>
    <col min="13077" max="13077" width="29.44140625" style="166" customWidth="1"/>
    <col min="13078" max="13081" width="0" style="166" hidden="1" customWidth="1"/>
    <col min="13082" max="13082" width="22.33203125" style="166" customWidth="1"/>
    <col min="13083" max="13084" width="0" style="166" hidden="1" customWidth="1"/>
    <col min="13085" max="13085" width="24" style="166" customWidth="1"/>
    <col min="13086" max="13087" width="0" style="166" hidden="1" customWidth="1"/>
    <col min="13088" max="13088" width="24" style="166" customWidth="1"/>
    <col min="13089" max="13312" width="10.44140625" style="166"/>
    <col min="13313" max="13313" width="63.44140625" style="166" customWidth="1"/>
    <col min="13314" max="13314" width="10.44140625" style="166" customWidth="1"/>
    <col min="13315" max="13315" width="25.109375" style="166" customWidth="1"/>
    <col min="13316" max="13316" width="21" style="166" customWidth="1"/>
    <col min="13317" max="13317" width="20" style="166" customWidth="1"/>
    <col min="13318" max="13318" width="26" style="166" customWidth="1"/>
    <col min="13319" max="13319" width="23.5546875" style="166" customWidth="1"/>
    <col min="13320" max="13320" width="25.5546875" style="166" customWidth="1"/>
    <col min="13321" max="13321" width="27.6640625" style="166" customWidth="1"/>
    <col min="13322" max="13322" width="30" style="166" customWidth="1"/>
    <col min="13323" max="13323" width="25.109375" style="166" customWidth="1"/>
    <col min="13324" max="13324" width="22" style="166" customWidth="1"/>
    <col min="13325" max="13325" width="23" style="166" customWidth="1"/>
    <col min="13326" max="13328" width="0" style="166" hidden="1" customWidth="1"/>
    <col min="13329" max="13329" width="22.33203125" style="166" customWidth="1"/>
    <col min="13330" max="13331" width="0" style="166" hidden="1" customWidth="1"/>
    <col min="13332" max="13332" width="20.6640625" style="166" customWidth="1"/>
    <col min="13333" max="13333" width="29.44140625" style="166" customWidth="1"/>
    <col min="13334" max="13337" width="0" style="166" hidden="1" customWidth="1"/>
    <col min="13338" max="13338" width="22.33203125" style="166" customWidth="1"/>
    <col min="13339" max="13340" width="0" style="166" hidden="1" customWidth="1"/>
    <col min="13341" max="13341" width="24" style="166" customWidth="1"/>
    <col min="13342" max="13343" width="0" style="166" hidden="1" customWidth="1"/>
    <col min="13344" max="13344" width="24" style="166" customWidth="1"/>
    <col min="13345" max="13568" width="10.44140625" style="166"/>
    <col min="13569" max="13569" width="63.44140625" style="166" customWidth="1"/>
    <col min="13570" max="13570" width="10.44140625" style="166" customWidth="1"/>
    <col min="13571" max="13571" width="25.109375" style="166" customWidth="1"/>
    <col min="13572" max="13572" width="21" style="166" customWidth="1"/>
    <col min="13573" max="13573" width="20" style="166" customWidth="1"/>
    <col min="13574" max="13574" width="26" style="166" customWidth="1"/>
    <col min="13575" max="13575" width="23.5546875" style="166" customWidth="1"/>
    <col min="13576" max="13576" width="25.5546875" style="166" customWidth="1"/>
    <col min="13577" max="13577" width="27.6640625" style="166" customWidth="1"/>
    <col min="13578" max="13578" width="30" style="166" customWidth="1"/>
    <col min="13579" max="13579" width="25.109375" style="166" customWidth="1"/>
    <col min="13580" max="13580" width="22" style="166" customWidth="1"/>
    <col min="13581" max="13581" width="23" style="166" customWidth="1"/>
    <col min="13582" max="13584" width="0" style="166" hidden="1" customWidth="1"/>
    <col min="13585" max="13585" width="22.33203125" style="166" customWidth="1"/>
    <col min="13586" max="13587" width="0" style="166" hidden="1" customWidth="1"/>
    <col min="13588" max="13588" width="20.6640625" style="166" customWidth="1"/>
    <col min="13589" max="13589" width="29.44140625" style="166" customWidth="1"/>
    <col min="13590" max="13593" width="0" style="166" hidden="1" customWidth="1"/>
    <col min="13594" max="13594" width="22.33203125" style="166" customWidth="1"/>
    <col min="13595" max="13596" width="0" style="166" hidden="1" customWidth="1"/>
    <col min="13597" max="13597" width="24" style="166" customWidth="1"/>
    <col min="13598" max="13599" width="0" style="166" hidden="1" customWidth="1"/>
    <col min="13600" max="13600" width="24" style="166" customWidth="1"/>
    <col min="13601" max="13824" width="10.44140625" style="166"/>
    <col min="13825" max="13825" width="63.44140625" style="166" customWidth="1"/>
    <col min="13826" max="13826" width="10.44140625" style="166" customWidth="1"/>
    <col min="13827" max="13827" width="25.109375" style="166" customWidth="1"/>
    <col min="13828" max="13828" width="21" style="166" customWidth="1"/>
    <col min="13829" max="13829" width="20" style="166" customWidth="1"/>
    <col min="13830" max="13830" width="26" style="166" customWidth="1"/>
    <col min="13831" max="13831" width="23.5546875" style="166" customWidth="1"/>
    <col min="13832" max="13832" width="25.5546875" style="166" customWidth="1"/>
    <col min="13833" max="13833" width="27.6640625" style="166" customWidth="1"/>
    <col min="13834" max="13834" width="30" style="166" customWidth="1"/>
    <col min="13835" max="13835" width="25.109375" style="166" customWidth="1"/>
    <col min="13836" max="13836" width="22" style="166" customWidth="1"/>
    <col min="13837" max="13837" width="23" style="166" customWidth="1"/>
    <col min="13838" max="13840" width="0" style="166" hidden="1" customWidth="1"/>
    <col min="13841" max="13841" width="22.33203125" style="166" customWidth="1"/>
    <col min="13842" max="13843" width="0" style="166" hidden="1" customWidth="1"/>
    <col min="13844" max="13844" width="20.6640625" style="166" customWidth="1"/>
    <col min="13845" max="13845" width="29.44140625" style="166" customWidth="1"/>
    <col min="13846" max="13849" width="0" style="166" hidden="1" customWidth="1"/>
    <col min="13850" max="13850" width="22.33203125" style="166" customWidth="1"/>
    <col min="13851" max="13852" width="0" style="166" hidden="1" customWidth="1"/>
    <col min="13853" max="13853" width="24" style="166" customWidth="1"/>
    <col min="13854" max="13855" width="0" style="166" hidden="1" customWidth="1"/>
    <col min="13856" max="13856" width="24" style="166" customWidth="1"/>
    <col min="13857" max="14080" width="10.44140625" style="166"/>
    <col min="14081" max="14081" width="63.44140625" style="166" customWidth="1"/>
    <col min="14082" max="14082" width="10.44140625" style="166" customWidth="1"/>
    <col min="14083" max="14083" width="25.109375" style="166" customWidth="1"/>
    <col min="14084" max="14084" width="21" style="166" customWidth="1"/>
    <col min="14085" max="14085" width="20" style="166" customWidth="1"/>
    <col min="14086" max="14086" width="26" style="166" customWidth="1"/>
    <col min="14087" max="14087" width="23.5546875" style="166" customWidth="1"/>
    <col min="14088" max="14088" width="25.5546875" style="166" customWidth="1"/>
    <col min="14089" max="14089" width="27.6640625" style="166" customWidth="1"/>
    <col min="14090" max="14090" width="30" style="166" customWidth="1"/>
    <col min="14091" max="14091" width="25.109375" style="166" customWidth="1"/>
    <col min="14092" max="14092" width="22" style="166" customWidth="1"/>
    <col min="14093" max="14093" width="23" style="166" customWidth="1"/>
    <col min="14094" max="14096" width="0" style="166" hidden="1" customWidth="1"/>
    <col min="14097" max="14097" width="22.33203125" style="166" customWidth="1"/>
    <col min="14098" max="14099" width="0" style="166" hidden="1" customWidth="1"/>
    <col min="14100" max="14100" width="20.6640625" style="166" customWidth="1"/>
    <col min="14101" max="14101" width="29.44140625" style="166" customWidth="1"/>
    <col min="14102" max="14105" width="0" style="166" hidden="1" customWidth="1"/>
    <col min="14106" max="14106" width="22.33203125" style="166" customWidth="1"/>
    <col min="14107" max="14108" width="0" style="166" hidden="1" customWidth="1"/>
    <col min="14109" max="14109" width="24" style="166" customWidth="1"/>
    <col min="14110" max="14111" width="0" style="166" hidden="1" customWidth="1"/>
    <col min="14112" max="14112" width="24" style="166" customWidth="1"/>
    <col min="14113" max="14336" width="10.44140625" style="166"/>
    <col min="14337" max="14337" width="63.44140625" style="166" customWidth="1"/>
    <col min="14338" max="14338" width="10.44140625" style="166" customWidth="1"/>
    <col min="14339" max="14339" width="25.109375" style="166" customWidth="1"/>
    <col min="14340" max="14340" width="21" style="166" customWidth="1"/>
    <col min="14341" max="14341" width="20" style="166" customWidth="1"/>
    <col min="14342" max="14342" width="26" style="166" customWidth="1"/>
    <col min="14343" max="14343" width="23.5546875" style="166" customWidth="1"/>
    <col min="14344" max="14344" width="25.5546875" style="166" customWidth="1"/>
    <col min="14345" max="14345" width="27.6640625" style="166" customWidth="1"/>
    <col min="14346" max="14346" width="30" style="166" customWidth="1"/>
    <col min="14347" max="14347" width="25.109375" style="166" customWidth="1"/>
    <col min="14348" max="14348" width="22" style="166" customWidth="1"/>
    <col min="14349" max="14349" width="23" style="166" customWidth="1"/>
    <col min="14350" max="14352" width="0" style="166" hidden="1" customWidth="1"/>
    <col min="14353" max="14353" width="22.33203125" style="166" customWidth="1"/>
    <col min="14354" max="14355" width="0" style="166" hidden="1" customWidth="1"/>
    <col min="14356" max="14356" width="20.6640625" style="166" customWidth="1"/>
    <col min="14357" max="14357" width="29.44140625" style="166" customWidth="1"/>
    <col min="14358" max="14361" width="0" style="166" hidden="1" customWidth="1"/>
    <col min="14362" max="14362" width="22.33203125" style="166" customWidth="1"/>
    <col min="14363" max="14364" width="0" style="166" hidden="1" customWidth="1"/>
    <col min="14365" max="14365" width="24" style="166" customWidth="1"/>
    <col min="14366" max="14367" width="0" style="166" hidden="1" customWidth="1"/>
    <col min="14368" max="14368" width="24" style="166" customWidth="1"/>
    <col min="14369" max="14592" width="10.44140625" style="166"/>
    <col min="14593" max="14593" width="63.44140625" style="166" customWidth="1"/>
    <col min="14594" max="14594" width="10.44140625" style="166" customWidth="1"/>
    <col min="14595" max="14595" width="25.109375" style="166" customWidth="1"/>
    <col min="14596" max="14596" width="21" style="166" customWidth="1"/>
    <col min="14597" max="14597" width="20" style="166" customWidth="1"/>
    <col min="14598" max="14598" width="26" style="166" customWidth="1"/>
    <col min="14599" max="14599" width="23.5546875" style="166" customWidth="1"/>
    <col min="14600" max="14600" width="25.5546875" style="166" customWidth="1"/>
    <col min="14601" max="14601" width="27.6640625" style="166" customWidth="1"/>
    <col min="14602" max="14602" width="30" style="166" customWidth="1"/>
    <col min="14603" max="14603" width="25.109375" style="166" customWidth="1"/>
    <col min="14604" max="14604" width="22" style="166" customWidth="1"/>
    <col min="14605" max="14605" width="23" style="166" customWidth="1"/>
    <col min="14606" max="14608" width="0" style="166" hidden="1" customWidth="1"/>
    <col min="14609" max="14609" width="22.33203125" style="166" customWidth="1"/>
    <col min="14610" max="14611" width="0" style="166" hidden="1" customWidth="1"/>
    <col min="14612" max="14612" width="20.6640625" style="166" customWidth="1"/>
    <col min="14613" max="14613" width="29.44140625" style="166" customWidth="1"/>
    <col min="14614" max="14617" width="0" style="166" hidden="1" customWidth="1"/>
    <col min="14618" max="14618" width="22.33203125" style="166" customWidth="1"/>
    <col min="14619" max="14620" width="0" style="166" hidden="1" customWidth="1"/>
    <col min="14621" max="14621" width="24" style="166" customWidth="1"/>
    <col min="14622" max="14623" width="0" style="166" hidden="1" customWidth="1"/>
    <col min="14624" max="14624" width="24" style="166" customWidth="1"/>
    <col min="14625" max="14848" width="10.44140625" style="166"/>
    <col min="14849" max="14849" width="63.44140625" style="166" customWidth="1"/>
    <col min="14850" max="14850" width="10.44140625" style="166" customWidth="1"/>
    <col min="14851" max="14851" width="25.109375" style="166" customWidth="1"/>
    <col min="14852" max="14852" width="21" style="166" customWidth="1"/>
    <col min="14853" max="14853" width="20" style="166" customWidth="1"/>
    <col min="14854" max="14854" width="26" style="166" customWidth="1"/>
    <col min="14855" max="14855" width="23.5546875" style="166" customWidth="1"/>
    <col min="14856" max="14856" width="25.5546875" style="166" customWidth="1"/>
    <col min="14857" max="14857" width="27.6640625" style="166" customWidth="1"/>
    <col min="14858" max="14858" width="30" style="166" customWidth="1"/>
    <col min="14859" max="14859" width="25.109375" style="166" customWidth="1"/>
    <col min="14860" max="14860" width="22" style="166" customWidth="1"/>
    <col min="14861" max="14861" width="23" style="166" customWidth="1"/>
    <col min="14862" max="14864" width="0" style="166" hidden="1" customWidth="1"/>
    <col min="14865" max="14865" width="22.33203125" style="166" customWidth="1"/>
    <col min="14866" max="14867" width="0" style="166" hidden="1" customWidth="1"/>
    <col min="14868" max="14868" width="20.6640625" style="166" customWidth="1"/>
    <col min="14869" max="14869" width="29.44140625" style="166" customWidth="1"/>
    <col min="14870" max="14873" width="0" style="166" hidden="1" customWidth="1"/>
    <col min="14874" max="14874" width="22.33203125" style="166" customWidth="1"/>
    <col min="14875" max="14876" width="0" style="166" hidden="1" customWidth="1"/>
    <col min="14877" max="14877" width="24" style="166" customWidth="1"/>
    <col min="14878" max="14879" width="0" style="166" hidden="1" customWidth="1"/>
    <col min="14880" max="14880" width="24" style="166" customWidth="1"/>
    <col min="14881" max="15104" width="10.44140625" style="166"/>
    <col min="15105" max="15105" width="63.44140625" style="166" customWidth="1"/>
    <col min="15106" max="15106" width="10.44140625" style="166" customWidth="1"/>
    <col min="15107" max="15107" width="25.109375" style="166" customWidth="1"/>
    <col min="15108" max="15108" width="21" style="166" customWidth="1"/>
    <col min="15109" max="15109" width="20" style="166" customWidth="1"/>
    <col min="15110" max="15110" width="26" style="166" customWidth="1"/>
    <col min="15111" max="15111" width="23.5546875" style="166" customWidth="1"/>
    <col min="15112" max="15112" width="25.5546875" style="166" customWidth="1"/>
    <col min="15113" max="15113" width="27.6640625" style="166" customWidth="1"/>
    <col min="15114" max="15114" width="30" style="166" customWidth="1"/>
    <col min="15115" max="15115" width="25.109375" style="166" customWidth="1"/>
    <col min="15116" max="15116" width="22" style="166" customWidth="1"/>
    <col min="15117" max="15117" width="23" style="166" customWidth="1"/>
    <col min="15118" max="15120" width="0" style="166" hidden="1" customWidth="1"/>
    <col min="15121" max="15121" width="22.33203125" style="166" customWidth="1"/>
    <col min="15122" max="15123" width="0" style="166" hidden="1" customWidth="1"/>
    <col min="15124" max="15124" width="20.6640625" style="166" customWidth="1"/>
    <col min="15125" max="15125" width="29.44140625" style="166" customWidth="1"/>
    <col min="15126" max="15129" width="0" style="166" hidden="1" customWidth="1"/>
    <col min="15130" max="15130" width="22.33203125" style="166" customWidth="1"/>
    <col min="15131" max="15132" width="0" style="166" hidden="1" customWidth="1"/>
    <col min="15133" max="15133" width="24" style="166" customWidth="1"/>
    <col min="15134" max="15135" width="0" style="166" hidden="1" customWidth="1"/>
    <col min="15136" max="15136" width="24" style="166" customWidth="1"/>
    <col min="15137" max="15360" width="10.44140625" style="166"/>
    <col min="15361" max="15361" width="63.44140625" style="166" customWidth="1"/>
    <col min="15362" max="15362" width="10.44140625" style="166" customWidth="1"/>
    <col min="15363" max="15363" width="25.109375" style="166" customWidth="1"/>
    <col min="15364" max="15364" width="21" style="166" customWidth="1"/>
    <col min="15365" max="15365" width="20" style="166" customWidth="1"/>
    <col min="15366" max="15366" width="26" style="166" customWidth="1"/>
    <col min="15367" max="15367" width="23.5546875" style="166" customWidth="1"/>
    <col min="15368" max="15368" width="25.5546875" style="166" customWidth="1"/>
    <col min="15369" max="15369" width="27.6640625" style="166" customWidth="1"/>
    <col min="15370" max="15370" width="30" style="166" customWidth="1"/>
    <col min="15371" max="15371" width="25.109375" style="166" customWidth="1"/>
    <col min="15372" max="15372" width="22" style="166" customWidth="1"/>
    <col min="15373" max="15373" width="23" style="166" customWidth="1"/>
    <col min="15374" max="15376" width="0" style="166" hidden="1" customWidth="1"/>
    <col min="15377" max="15377" width="22.33203125" style="166" customWidth="1"/>
    <col min="15378" max="15379" width="0" style="166" hidden="1" customWidth="1"/>
    <col min="15380" max="15380" width="20.6640625" style="166" customWidth="1"/>
    <col min="15381" max="15381" width="29.44140625" style="166" customWidth="1"/>
    <col min="15382" max="15385" width="0" style="166" hidden="1" customWidth="1"/>
    <col min="15386" max="15386" width="22.33203125" style="166" customWidth="1"/>
    <col min="15387" max="15388" width="0" style="166" hidden="1" customWidth="1"/>
    <col min="15389" max="15389" width="24" style="166" customWidth="1"/>
    <col min="15390" max="15391" width="0" style="166" hidden="1" customWidth="1"/>
    <col min="15392" max="15392" width="24" style="166" customWidth="1"/>
    <col min="15393" max="15616" width="10.44140625" style="166"/>
    <col min="15617" max="15617" width="63.44140625" style="166" customWidth="1"/>
    <col min="15618" max="15618" width="10.44140625" style="166" customWidth="1"/>
    <col min="15619" max="15619" width="25.109375" style="166" customWidth="1"/>
    <col min="15620" max="15620" width="21" style="166" customWidth="1"/>
    <col min="15621" max="15621" width="20" style="166" customWidth="1"/>
    <col min="15622" max="15622" width="26" style="166" customWidth="1"/>
    <col min="15623" max="15623" width="23.5546875" style="166" customWidth="1"/>
    <col min="15624" max="15624" width="25.5546875" style="166" customWidth="1"/>
    <col min="15625" max="15625" width="27.6640625" style="166" customWidth="1"/>
    <col min="15626" max="15626" width="30" style="166" customWidth="1"/>
    <col min="15627" max="15627" width="25.109375" style="166" customWidth="1"/>
    <col min="15628" max="15628" width="22" style="166" customWidth="1"/>
    <col min="15629" max="15629" width="23" style="166" customWidth="1"/>
    <col min="15630" max="15632" width="0" style="166" hidden="1" customWidth="1"/>
    <col min="15633" max="15633" width="22.33203125" style="166" customWidth="1"/>
    <col min="15634" max="15635" width="0" style="166" hidden="1" customWidth="1"/>
    <col min="15636" max="15636" width="20.6640625" style="166" customWidth="1"/>
    <col min="15637" max="15637" width="29.44140625" style="166" customWidth="1"/>
    <col min="15638" max="15641" width="0" style="166" hidden="1" customWidth="1"/>
    <col min="15642" max="15642" width="22.33203125" style="166" customWidth="1"/>
    <col min="15643" max="15644" width="0" style="166" hidden="1" customWidth="1"/>
    <col min="15645" max="15645" width="24" style="166" customWidth="1"/>
    <col min="15646" max="15647" width="0" style="166" hidden="1" customWidth="1"/>
    <col min="15648" max="15648" width="24" style="166" customWidth="1"/>
    <col min="15649" max="15872" width="10.44140625" style="166"/>
    <col min="15873" max="15873" width="63.44140625" style="166" customWidth="1"/>
    <col min="15874" max="15874" width="10.44140625" style="166" customWidth="1"/>
    <col min="15875" max="15875" width="25.109375" style="166" customWidth="1"/>
    <col min="15876" max="15876" width="21" style="166" customWidth="1"/>
    <col min="15877" max="15877" width="20" style="166" customWidth="1"/>
    <col min="15878" max="15878" width="26" style="166" customWidth="1"/>
    <col min="15879" max="15879" width="23.5546875" style="166" customWidth="1"/>
    <col min="15880" max="15880" width="25.5546875" style="166" customWidth="1"/>
    <col min="15881" max="15881" width="27.6640625" style="166" customWidth="1"/>
    <col min="15882" max="15882" width="30" style="166" customWidth="1"/>
    <col min="15883" max="15883" width="25.109375" style="166" customWidth="1"/>
    <col min="15884" max="15884" width="22" style="166" customWidth="1"/>
    <col min="15885" max="15885" width="23" style="166" customWidth="1"/>
    <col min="15886" max="15888" width="0" style="166" hidden="1" customWidth="1"/>
    <col min="15889" max="15889" width="22.33203125" style="166" customWidth="1"/>
    <col min="15890" max="15891" width="0" style="166" hidden="1" customWidth="1"/>
    <col min="15892" max="15892" width="20.6640625" style="166" customWidth="1"/>
    <col min="15893" max="15893" width="29.44140625" style="166" customWidth="1"/>
    <col min="15894" max="15897" width="0" style="166" hidden="1" customWidth="1"/>
    <col min="15898" max="15898" width="22.33203125" style="166" customWidth="1"/>
    <col min="15899" max="15900" width="0" style="166" hidden="1" customWidth="1"/>
    <col min="15901" max="15901" width="24" style="166" customWidth="1"/>
    <col min="15902" max="15903" width="0" style="166" hidden="1" customWidth="1"/>
    <col min="15904" max="15904" width="24" style="166" customWidth="1"/>
    <col min="15905" max="16128" width="10.44140625" style="166"/>
    <col min="16129" max="16129" width="63.44140625" style="166" customWidth="1"/>
    <col min="16130" max="16130" width="10.44140625" style="166" customWidth="1"/>
    <col min="16131" max="16131" width="25.109375" style="166" customWidth="1"/>
    <col min="16132" max="16132" width="21" style="166" customWidth="1"/>
    <col min="16133" max="16133" width="20" style="166" customWidth="1"/>
    <col min="16134" max="16134" width="26" style="166" customWidth="1"/>
    <col min="16135" max="16135" width="23.5546875" style="166" customWidth="1"/>
    <col min="16136" max="16136" width="25.5546875" style="166" customWidth="1"/>
    <col min="16137" max="16137" width="27.6640625" style="166" customWidth="1"/>
    <col min="16138" max="16138" width="30" style="166" customWidth="1"/>
    <col min="16139" max="16139" width="25.109375" style="166" customWidth="1"/>
    <col min="16140" max="16140" width="22" style="166" customWidth="1"/>
    <col min="16141" max="16141" width="23" style="166" customWidth="1"/>
    <col min="16142" max="16144" width="0" style="166" hidden="1" customWidth="1"/>
    <col min="16145" max="16145" width="22.33203125" style="166" customWidth="1"/>
    <col min="16146" max="16147" width="0" style="166" hidden="1" customWidth="1"/>
    <col min="16148" max="16148" width="20.6640625" style="166" customWidth="1"/>
    <col min="16149" max="16149" width="29.44140625" style="166" customWidth="1"/>
    <col min="16150" max="16153" width="0" style="166" hidden="1" customWidth="1"/>
    <col min="16154" max="16154" width="22.33203125" style="166" customWidth="1"/>
    <col min="16155" max="16156" width="0" style="166" hidden="1" customWidth="1"/>
    <col min="16157" max="16157" width="24" style="166" customWidth="1"/>
    <col min="16158" max="16159" width="0" style="166" hidden="1" customWidth="1"/>
    <col min="16160" max="16160" width="24" style="166" customWidth="1"/>
    <col min="16161" max="16384" width="10.44140625" style="166"/>
  </cols>
  <sheetData>
    <row r="1" spans="1:33" ht="21.75" customHeight="1">
      <c r="Q1" s="167"/>
      <c r="R1" s="167"/>
      <c r="S1" s="167"/>
      <c r="T1" s="167"/>
      <c r="U1" s="66" t="s">
        <v>126</v>
      </c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3" ht="44.25" customHeight="1">
      <c r="A2" s="168" t="s">
        <v>127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70"/>
      <c r="AE2" s="170"/>
      <c r="AF2" s="69"/>
    </row>
    <row r="3" spans="1:33" ht="141.9" customHeight="1">
      <c r="A3" s="81" t="s">
        <v>70</v>
      </c>
      <c r="B3" s="81" t="s">
        <v>29</v>
      </c>
      <c r="C3" s="171" t="s">
        <v>113</v>
      </c>
      <c r="D3" s="172" t="s">
        <v>72</v>
      </c>
      <c r="E3" s="172" t="s">
        <v>73</v>
      </c>
      <c r="F3" s="173" t="s">
        <v>128</v>
      </c>
      <c r="G3" s="171" t="s">
        <v>129</v>
      </c>
      <c r="H3" s="174" t="s">
        <v>130</v>
      </c>
      <c r="I3" s="174" t="s">
        <v>35</v>
      </c>
      <c r="J3" s="174" t="s">
        <v>131</v>
      </c>
      <c r="K3" s="175" t="s">
        <v>132</v>
      </c>
      <c r="L3" s="176" t="s">
        <v>133</v>
      </c>
      <c r="M3" s="175" t="s">
        <v>134</v>
      </c>
      <c r="N3" s="86"/>
      <c r="O3" s="86" t="s">
        <v>135</v>
      </c>
      <c r="P3" s="86" t="s">
        <v>136</v>
      </c>
      <c r="Q3" s="157" t="s">
        <v>137</v>
      </c>
      <c r="R3" s="177" t="s">
        <v>138</v>
      </c>
      <c r="S3" s="177" t="s">
        <v>139</v>
      </c>
      <c r="T3" s="157" t="s">
        <v>140</v>
      </c>
      <c r="U3" s="157" t="s">
        <v>141</v>
      </c>
      <c r="V3" s="177" t="s">
        <v>138</v>
      </c>
      <c r="W3" s="177" t="s">
        <v>139</v>
      </c>
      <c r="X3" s="177" t="s">
        <v>138</v>
      </c>
      <c r="Y3" s="177" t="s">
        <v>139</v>
      </c>
      <c r="Z3" s="157" t="s">
        <v>142</v>
      </c>
      <c r="AA3" s="177" t="s">
        <v>138</v>
      </c>
      <c r="AB3" s="177" t="s">
        <v>139</v>
      </c>
      <c r="AC3" s="178" t="s">
        <v>143</v>
      </c>
      <c r="AD3" s="177" t="s">
        <v>138</v>
      </c>
      <c r="AE3" s="177" t="s">
        <v>139</v>
      </c>
      <c r="AF3" s="179" t="s">
        <v>122</v>
      </c>
      <c r="AG3" s="79"/>
    </row>
    <row r="4" spans="1:33" ht="20.399999999999999" customHeight="1">
      <c r="A4" s="104" t="s">
        <v>41</v>
      </c>
      <c r="B4" s="104" t="s">
        <v>42</v>
      </c>
      <c r="C4" s="104">
        <v>1</v>
      </c>
      <c r="D4" s="180">
        <v>2</v>
      </c>
      <c r="E4" s="180">
        <v>3</v>
      </c>
      <c r="F4" s="104">
        <v>4</v>
      </c>
      <c r="G4" s="104">
        <v>5</v>
      </c>
      <c r="H4" s="180">
        <v>6</v>
      </c>
      <c r="I4" s="180">
        <v>7</v>
      </c>
      <c r="J4" s="180">
        <v>8</v>
      </c>
      <c r="K4" s="180">
        <v>9</v>
      </c>
      <c r="L4" s="180">
        <v>10</v>
      </c>
      <c r="M4" s="180">
        <v>11</v>
      </c>
      <c r="N4" s="180"/>
      <c r="O4" s="180"/>
      <c r="P4" s="180"/>
      <c r="Q4" s="180">
        <v>12</v>
      </c>
      <c r="R4" s="180"/>
      <c r="S4" s="180"/>
      <c r="T4" s="180">
        <v>14</v>
      </c>
      <c r="U4" s="180">
        <v>13</v>
      </c>
      <c r="V4" s="180"/>
      <c r="W4" s="180"/>
      <c r="X4" s="180"/>
      <c r="Y4" s="180"/>
      <c r="Z4" s="180">
        <v>15</v>
      </c>
      <c r="AA4" s="180"/>
      <c r="AB4" s="180"/>
      <c r="AC4" s="180">
        <v>16</v>
      </c>
      <c r="AD4" s="180"/>
      <c r="AE4" s="180"/>
      <c r="AF4" s="104">
        <v>17</v>
      </c>
      <c r="AG4" s="79"/>
    </row>
    <row r="5" spans="1:33" ht="43.65" customHeight="1">
      <c r="A5" s="173" t="s">
        <v>144</v>
      </c>
      <c r="B5" s="81">
        <v>1</v>
      </c>
      <c r="C5" s="181">
        <v>75141</v>
      </c>
      <c r="D5" s="152">
        <v>5373</v>
      </c>
      <c r="E5" s="182">
        <v>69768</v>
      </c>
      <c r="F5" s="155">
        <v>875</v>
      </c>
      <c r="G5" s="181">
        <v>36466</v>
      </c>
      <c r="H5" s="152">
        <v>9999</v>
      </c>
      <c r="I5" s="152">
        <v>9888</v>
      </c>
      <c r="J5" s="152">
        <v>367</v>
      </c>
      <c r="K5" s="152">
        <v>11746</v>
      </c>
      <c r="L5" s="152">
        <v>215</v>
      </c>
      <c r="M5" s="152">
        <v>4249</v>
      </c>
      <c r="N5" s="152">
        <v>3</v>
      </c>
      <c r="O5" s="152">
        <v>4246</v>
      </c>
      <c r="P5" s="152">
        <v>28</v>
      </c>
      <c r="Q5" s="152">
        <v>332</v>
      </c>
      <c r="R5" s="152">
        <v>126</v>
      </c>
      <c r="S5" s="152">
        <v>206</v>
      </c>
      <c r="T5" s="152">
        <v>1172</v>
      </c>
      <c r="U5" s="152">
        <v>903</v>
      </c>
      <c r="V5" s="152">
        <v>736</v>
      </c>
      <c r="W5" s="152">
        <v>167</v>
      </c>
      <c r="X5" s="152">
        <v>576</v>
      </c>
      <c r="Y5" s="152">
        <v>596</v>
      </c>
      <c r="Z5" s="152">
        <v>1000</v>
      </c>
      <c r="AA5" s="152">
        <v>696</v>
      </c>
      <c r="AB5" s="152">
        <v>304</v>
      </c>
      <c r="AC5" s="152">
        <v>811</v>
      </c>
      <c r="AD5" s="152">
        <v>564</v>
      </c>
      <c r="AE5" s="152">
        <v>247</v>
      </c>
      <c r="AF5" s="183">
        <v>36755</v>
      </c>
      <c r="AG5" s="79"/>
    </row>
    <row r="6" spans="1:33" ht="78.75" customHeight="1">
      <c r="A6" s="173" t="s">
        <v>145</v>
      </c>
      <c r="B6" s="81">
        <v>2</v>
      </c>
      <c r="C6" s="151">
        <v>37</v>
      </c>
      <c r="D6" s="152">
        <v>2</v>
      </c>
      <c r="E6" s="153">
        <v>35</v>
      </c>
      <c r="F6" s="155">
        <v>0</v>
      </c>
      <c r="G6" s="151">
        <v>16</v>
      </c>
      <c r="H6" s="152">
        <v>6</v>
      </c>
      <c r="I6" s="152">
        <v>3</v>
      </c>
      <c r="J6" s="152">
        <v>0</v>
      </c>
      <c r="K6" s="152">
        <v>6</v>
      </c>
      <c r="L6" s="152">
        <v>0</v>
      </c>
      <c r="M6" s="152">
        <v>1</v>
      </c>
      <c r="N6" s="152"/>
      <c r="O6" s="152">
        <v>1</v>
      </c>
      <c r="P6" s="152"/>
      <c r="Q6" s="152">
        <v>0</v>
      </c>
      <c r="R6" s="152"/>
      <c r="S6" s="152"/>
      <c r="T6" s="152">
        <v>0</v>
      </c>
      <c r="U6" s="152">
        <v>0</v>
      </c>
      <c r="V6" s="152"/>
      <c r="W6" s="152"/>
      <c r="X6" s="152"/>
      <c r="Y6" s="152"/>
      <c r="Z6" s="152">
        <v>1</v>
      </c>
      <c r="AA6" s="152"/>
      <c r="AB6" s="152">
        <v>1</v>
      </c>
      <c r="AC6" s="152">
        <v>0</v>
      </c>
      <c r="AD6" s="152"/>
      <c r="AE6" s="152"/>
      <c r="AF6" s="155">
        <v>19</v>
      </c>
      <c r="AG6" s="79"/>
    </row>
    <row r="7" spans="1:33" ht="132" customHeight="1">
      <c r="A7" s="173" t="s">
        <v>146</v>
      </c>
      <c r="B7" s="81">
        <v>3</v>
      </c>
      <c r="C7" s="151">
        <v>1616</v>
      </c>
      <c r="D7" s="152">
        <v>96</v>
      </c>
      <c r="E7" s="153">
        <v>1520</v>
      </c>
      <c r="F7" s="155">
        <v>31</v>
      </c>
      <c r="G7" s="151">
        <v>791</v>
      </c>
      <c r="H7" s="152">
        <v>319</v>
      </c>
      <c r="I7" s="152">
        <v>210</v>
      </c>
      <c r="J7" s="152">
        <v>27</v>
      </c>
      <c r="K7" s="152">
        <v>175</v>
      </c>
      <c r="L7" s="152">
        <v>2</v>
      </c>
      <c r="M7" s="152">
        <v>58</v>
      </c>
      <c r="N7" s="152"/>
      <c r="O7" s="152">
        <v>57</v>
      </c>
      <c r="P7" s="152"/>
      <c r="Q7" s="152">
        <v>6</v>
      </c>
      <c r="R7" s="152">
        <v>5</v>
      </c>
      <c r="S7" s="152">
        <v>1</v>
      </c>
      <c r="T7" s="152">
        <v>15</v>
      </c>
      <c r="U7" s="152">
        <v>19</v>
      </c>
      <c r="V7" s="152">
        <v>13</v>
      </c>
      <c r="W7" s="152">
        <v>6</v>
      </c>
      <c r="X7" s="152">
        <v>8</v>
      </c>
      <c r="Y7" s="152">
        <v>7</v>
      </c>
      <c r="Z7" s="152">
        <v>6</v>
      </c>
      <c r="AA7" s="152">
        <v>4</v>
      </c>
      <c r="AB7" s="152">
        <v>2</v>
      </c>
      <c r="AC7" s="152">
        <v>11</v>
      </c>
      <c r="AD7" s="152">
        <v>9</v>
      </c>
      <c r="AE7" s="152">
        <v>2</v>
      </c>
      <c r="AF7" s="155">
        <v>739</v>
      </c>
      <c r="AG7" s="79"/>
    </row>
    <row r="8" spans="1:33" ht="88.35" customHeight="1">
      <c r="A8" s="184" t="s">
        <v>147</v>
      </c>
      <c r="B8" s="81">
        <v>4</v>
      </c>
      <c r="C8" s="151">
        <v>838</v>
      </c>
      <c r="D8" s="152">
        <v>54</v>
      </c>
      <c r="E8" s="153">
        <v>784</v>
      </c>
      <c r="F8" s="155">
        <v>25</v>
      </c>
      <c r="G8" s="151">
        <v>424</v>
      </c>
      <c r="H8" s="152">
        <v>173</v>
      </c>
      <c r="I8" s="152">
        <v>122</v>
      </c>
      <c r="J8" s="152">
        <v>13</v>
      </c>
      <c r="K8" s="152">
        <v>85</v>
      </c>
      <c r="L8" s="152">
        <v>2</v>
      </c>
      <c r="M8" s="152">
        <v>29</v>
      </c>
      <c r="N8" s="152"/>
      <c r="O8" s="152">
        <v>29</v>
      </c>
      <c r="P8" s="152">
        <v>1</v>
      </c>
      <c r="Q8" s="152">
        <v>3</v>
      </c>
      <c r="R8" s="152">
        <v>3</v>
      </c>
      <c r="S8" s="152"/>
      <c r="T8" s="152">
        <v>6</v>
      </c>
      <c r="U8" s="152">
        <v>9</v>
      </c>
      <c r="V8" s="152">
        <v>7</v>
      </c>
      <c r="W8" s="152">
        <v>2</v>
      </c>
      <c r="X8" s="152">
        <v>4</v>
      </c>
      <c r="Y8" s="152">
        <v>2</v>
      </c>
      <c r="Z8" s="152">
        <v>4</v>
      </c>
      <c r="AA8" s="152">
        <v>2</v>
      </c>
      <c r="AB8" s="152">
        <v>2</v>
      </c>
      <c r="AC8" s="152">
        <v>6</v>
      </c>
      <c r="AD8" s="152">
        <v>5</v>
      </c>
      <c r="AE8" s="152">
        <v>1</v>
      </c>
      <c r="AF8" s="155">
        <v>367</v>
      </c>
      <c r="AG8" s="79"/>
    </row>
    <row r="9" spans="1:33" ht="56.7" customHeight="1">
      <c r="A9" s="184" t="s">
        <v>148</v>
      </c>
      <c r="B9" s="81">
        <v>5</v>
      </c>
      <c r="C9" s="151">
        <v>363</v>
      </c>
      <c r="D9" s="152">
        <v>12</v>
      </c>
      <c r="E9" s="153">
        <v>351</v>
      </c>
      <c r="F9" s="155">
        <v>0</v>
      </c>
      <c r="G9" s="151">
        <v>5373</v>
      </c>
      <c r="H9" s="152">
        <v>69</v>
      </c>
      <c r="I9" s="152">
        <v>35</v>
      </c>
      <c r="J9" s="152">
        <v>8</v>
      </c>
      <c r="K9" s="152">
        <v>42</v>
      </c>
      <c r="L9" s="152">
        <v>0</v>
      </c>
      <c r="M9" s="152">
        <v>18</v>
      </c>
      <c r="N9" s="152"/>
      <c r="O9" s="152">
        <v>18</v>
      </c>
      <c r="P9" s="152"/>
      <c r="Q9" s="152">
        <v>0</v>
      </c>
      <c r="R9" s="152"/>
      <c r="S9" s="152"/>
      <c r="T9" s="152">
        <v>7</v>
      </c>
      <c r="U9" s="152">
        <v>6</v>
      </c>
      <c r="V9" s="152">
        <v>4</v>
      </c>
      <c r="W9" s="152">
        <v>2</v>
      </c>
      <c r="X9" s="152">
        <v>4</v>
      </c>
      <c r="Y9" s="152">
        <v>3</v>
      </c>
      <c r="Z9" s="152">
        <v>1</v>
      </c>
      <c r="AA9" s="152">
        <v>1</v>
      </c>
      <c r="AB9" s="152"/>
      <c r="AC9" s="152">
        <v>4</v>
      </c>
      <c r="AD9" s="152">
        <v>3</v>
      </c>
      <c r="AE9" s="152">
        <v>1</v>
      </c>
      <c r="AF9" s="155">
        <v>168</v>
      </c>
      <c r="AG9" s="79"/>
    </row>
    <row r="10" spans="1:33" ht="95.25" customHeight="1">
      <c r="A10" s="173" t="s">
        <v>149</v>
      </c>
      <c r="B10" s="81">
        <v>6</v>
      </c>
      <c r="C10" s="155">
        <v>3423</v>
      </c>
      <c r="D10" s="152">
        <v>252</v>
      </c>
      <c r="E10" s="153">
        <v>3171</v>
      </c>
      <c r="F10" s="155">
        <v>10</v>
      </c>
      <c r="G10" s="151">
        <v>1675</v>
      </c>
      <c r="H10" s="152">
        <v>633</v>
      </c>
      <c r="I10" s="152">
        <v>377</v>
      </c>
      <c r="J10" s="152">
        <v>26</v>
      </c>
      <c r="K10" s="152">
        <v>470</v>
      </c>
      <c r="L10" s="152">
        <v>4</v>
      </c>
      <c r="M10" s="152">
        <v>165</v>
      </c>
      <c r="N10" s="152"/>
      <c r="O10" s="152">
        <v>164</v>
      </c>
      <c r="P10" s="152"/>
      <c r="Q10" s="152">
        <v>10</v>
      </c>
      <c r="R10" s="152">
        <v>3</v>
      </c>
      <c r="S10" s="152">
        <v>7</v>
      </c>
      <c r="T10" s="152">
        <v>51</v>
      </c>
      <c r="U10" s="152">
        <v>37</v>
      </c>
      <c r="V10" s="152">
        <v>24</v>
      </c>
      <c r="W10" s="152">
        <v>13</v>
      </c>
      <c r="X10" s="152">
        <v>28</v>
      </c>
      <c r="Y10" s="152">
        <v>23</v>
      </c>
      <c r="Z10" s="152">
        <v>20</v>
      </c>
      <c r="AA10" s="152">
        <v>12</v>
      </c>
      <c r="AB10" s="152">
        <v>8</v>
      </c>
      <c r="AC10" s="152">
        <v>46</v>
      </c>
      <c r="AD10" s="152">
        <v>31</v>
      </c>
      <c r="AE10" s="152">
        <v>15</v>
      </c>
      <c r="AF10" s="155">
        <v>1696</v>
      </c>
      <c r="AG10" s="79"/>
    </row>
    <row r="11" spans="1:33" ht="50.25" customHeight="1">
      <c r="A11" s="185" t="s">
        <v>150</v>
      </c>
      <c r="B11" s="81">
        <v>7</v>
      </c>
      <c r="C11" s="155">
        <v>513</v>
      </c>
      <c r="D11" s="152">
        <v>40</v>
      </c>
      <c r="E11" s="153">
        <v>473</v>
      </c>
      <c r="F11" s="155">
        <v>4</v>
      </c>
      <c r="G11" s="151">
        <v>213</v>
      </c>
      <c r="H11" s="152">
        <v>72</v>
      </c>
      <c r="I11" s="152">
        <v>57</v>
      </c>
      <c r="J11" s="152">
        <v>3</v>
      </c>
      <c r="K11" s="152">
        <v>58</v>
      </c>
      <c r="L11" s="152">
        <v>1</v>
      </c>
      <c r="M11" s="152">
        <v>22</v>
      </c>
      <c r="N11" s="152"/>
      <c r="O11" s="152">
        <v>22</v>
      </c>
      <c r="P11" s="152"/>
      <c r="Q11" s="152">
        <v>6</v>
      </c>
      <c r="R11" s="152">
        <v>1</v>
      </c>
      <c r="S11" s="152">
        <v>5</v>
      </c>
      <c r="T11" s="152">
        <v>6</v>
      </c>
      <c r="U11" s="152">
        <v>3</v>
      </c>
      <c r="V11" s="152">
        <v>1</v>
      </c>
      <c r="W11" s="152">
        <v>2</v>
      </c>
      <c r="X11" s="152">
        <v>2</v>
      </c>
      <c r="Y11" s="152">
        <v>4</v>
      </c>
      <c r="Z11" s="152">
        <v>0</v>
      </c>
      <c r="AA11" s="152">
        <v>0</v>
      </c>
      <c r="AB11" s="152">
        <v>0</v>
      </c>
      <c r="AC11" s="152">
        <v>7</v>
      </c>
      <c r="AD11" s="152">
        <v>3</v>
      </c>
      <c r="AE11" s="152">
        <v>4</v>
      </c>
      <c r="AF11" s="155">
        <v>287</v>
      </c>
      <c r="AG11" s="79"/>
    </row>
    <row r="12" spans="1:33" ht="55.95" customHeight="1">
      <c r="A12" s="186" t="s">
        <v>151</v>
      </c>
      <c r="B12" s="81">
        <v>8</v>
      </c>
      <c r="C12" s="155">
        <v>107</v>
      </c>
      <c r="D12" s="152">
        <v>4</v>
      </c>
      <c r="E12" s="153">
        <v>103</v>
      </c>
      <c r="F12" s="155">
        <v>0</v>
      </c>
      <c r="G12" s="151">
        <v>44</v>
      </c>
      <c r="H12" s="152">
        <v>15</v>
      </c>
      <c r="I12" s="152">
        <v>14</v>
      </c>
      <c r="J12" s="152">
        <v>0</v>
      </c>
      <c r="K12" s="152">
        <v>8</v>
      </c>
      <c r="L12" s="152">
        <v>0</v>
      </c>
      <c r="M12" s="152">
        <v>7</v>
      </c>
      <c r="N12" s="152"/>
      <c r="O12" s="152">
        <v>7</v>
      </c>
      <c r="P12" s="152"/>
      <c r="Q12" s="152">
        <v>0</v>
      </c>
      <c r="R12" s="152"/>
      <c r="S12" s="152"/>
      <c r="T12" s="152">
        <v>2</v>
      </c>
      <c r="U12" s="152">
        <v>1</v>
      </c>
      <c r="V12" s="152"/>
      <c r="W12" s="152">
        <v>1</v>
      </c>
      <c r="X12" s="152"/>
      <c r="Y12" s="152">
        <v>2</v>
      </c>
      <c r="Z12" s="152">
        <v>0</v>
      </c>
      <c r="AA12" s="152"/>
      <c r="AB12" s="152"/>
      <c r="AC12" s="152">
        <v>4</v>
      </c>
      <c r="AD12" s="152">
        <v>0</v>
      </c>
      <c r="AE12" s="152">
        <v>4</v>
      </c>
      <c r="AF12" s="155">
        <v>60</v>
      </c>
      <c r="AG12" s="79"/>
    </row>
    <row r="13" spans="1:33" ht="45.45" customHeight="1">
      <c r="A13" s="186" t="s">
        <v>152</v>
      </c>
      <c r="B13" s="81">
        <v>9</v>
      </c>
      <c r="C13" s="155">
        <v>52</v>
      </c>
      <c r="D13" s="152">
        <v>2</v>
      </c>
      <c r="E13" s="153">
        <v>50</v>
      </c>
      <c r="F13" s="155">
        <v>1</v>
      </c>
      <c r="G13" s="151">
        <v>15</v>
      </c>
      <c r="H13" s="152">
        <v>6</v>
      </c>
      <c r="I13" s="152">
        <v>2</v>
      </c>
      <c r="J13" s="152">
        <v>0</v>
      </c>
      <c r="K13" s="152">
        <v>6</v>
      </c>
      <c r="L13" s="152">
        <v>1</v>
      </c>
      <c r="M13" s="152">
        <v>0</v>
      </c>
      <c r="N13" s="152"/>
      <c r="O13" s="152">
        <v>0</v>
      </c>
      <c r="P13" s="152"/>
      <c r="Q13" s="152">
        <v>0</v>
      </c>
      <c r="R13" s="152"/>
      <c r="S13" s="152">
        <v>0</v>
      </c>
      <c r="T13" s="152">
        <v>0</v>
      </c>
      <c r="U13" s="152">
        <v>0</v>
      </c>
      <c r="V13" s="152"/>
      <c r="W13" s="152"/>
      <c r="X13" s="152"/>
      <c r="Y13" s="152"/>
      <c r="Z13" s="152">
        <v>0</v>
      </c>
      <c r="AA13" s="152"/>
      <c r="AB13" s="152"/>
      <c r="AC13" s="152">
        <v>0</v>
      </c>
      <c r="AD13" s="152">
        <v>0</v>
      </c>
      <c r="AE13" s="152"/>
      <c r="AF13" s="155">
        <v>36</v>
      </c>
      <c r="AG13" s="79"/>
    </row>
    <row r="14" spans="1:33" ht="48" customHeight="1">
      <c r="A14" s="186" t="s">
        <v>153</v>
      </c>
      <c r="B14" s="81">
        <v>10</v>
      </c>
      <c r="C14" s="155">
        <v>277</v>
      </c>
      <c r="D14" s="152">
        <v>21</v>
      </c>
      <c r="E14" s="153">
        <v>256</v>
      </c>
      <c r="F14" s="155">
        <v>1</v>
      </c>
      <c r="G14" s="151">
        <v>111</v>
      </c>
      <c r="H14" s="152">
        <v>32</v>
      </c>
      <c r="I14" s="152">
        <v>29</v>
      </c>
      <c r="J14" s="152">
        <v>3</v>
      </c>
      <c r="K14" s="152">
        <v>33</v>
      </c>
      <c r="L14" s="152">
        <v>0</v>
      </c>
      <c r="M14" s="152">
        <v>14</v>
      </c>
      <c r="N14" s="152"/>
      <c r="O14" s="152">
        <v>14</v>
      </c>
      <c r="P14" s="152"/>
      <c r="Q14" s="152">
        <v>6</v>
      </c>
      <c r="R14" s="152">
        <v>1</v>
      </c>
      <c r="S14" s="152">
        <v>5</v>
      </c>
      <c r="T14" s="152">
        <v>4</v>
      </c>
      <c r="U14" s="152">
        <v>2</v>
      </c>
      <c r="V14" s="152">
        <v>1</v>
      </c>
      <c r="W14" s="152">
        <v>1</v>
      </c>
      <c r="X14" s="152">
        <v>2</v>
      </c>
      <c r="Y14" s="152">
        <v>2</v>
      </c>
      <c r="Z14" s="152">
        <v>0</v>
      </c>
      <c r="AA14" s="152"/>
      <c r="AB14" s="152"/>
      <c r="AC14" s="152">
        <v>2</v>
      </c>
      <c r="AD14" s="152">
        <v>2</v>
      </c>
      <c r="AE14" s="152"/>
      <c r="AF14" s="155">
        <v>160</v>
      </c>
      <c r="AG14" s="79"/>
    </row>
    <row r="15" spans="1:33" ht="153.9" customHeight="1">
      <c r="A15" s="185" t="s">
        <v>154</v>
      </c>
      <c r="B15" s="81">
        <v>11</v>
      </c>
      <c r="C15" s="155">
        <v>5</v>
      </c>
      <c r="D15" s="152">
        <v>0</v>
      </c>
      <c r="E15" s="153">
        <v>5</v>
      </c>
      <c r="F15" s="155">
        <v>0</v>
      </c>
      <c r="G15" s="151">
        <v>2</v>
      </c>
      <c r="H15" s="152">
        <v>2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/>
      <c r="O15" s="152">
        <v>0</v>
      </c>
      <c r="P15" s="152"/>
      <c r="Q15" s="152">
        <v>0</v>
      </c>
      <c r="R15" s="152"/>
      <c r="S15" s="152"/>
      <c r="T15" s="152">
        <v>0</v>
      </c>
      <c r="U15" s="152">
        <v>0</v>
      </c>
      <c r="V15" s="152"/>
      <c r="W15" s="152"/>
      <c r="X15" s="152">
        <v>0</v>
      </c>
      <c r="Y15" s="152"/>
      <c r="Z15" s="152">
        <v>0</v>
      </c>
      <c r="AA15" s="152"/>
      <c r="AB15" s="152"/>
      <c r="AC15" s="152">
        <v>0</v>
      </c>
      <c r="AD15" s="152"/>
      <c r="AE15" s="152"/>
      <c r="AF15" s="155">
        <v>3</v>
      </c>
      <c r="AG15" s="79"/>
    </row>
    <row r="16" spans="1:33" ht="45.45" customHeight="1">
      <c r="A16" s="186" t="s">
        <v>155</v>
      </c>
      <c r="B16" s="81">
        <v>12</v>
      </c>
      <c r="C16" s="155">
        <v>3</v>
      </c>
      <c r="D16" s="152">
        <v>0</v>
      </c>
      <c r="E16" s="153">
        <v>3</v>
      </c>
      <c r="F16" s="155">
        <v>0</v>
      </c>
      <c r="G16" s="151">
        <v>2</v>
      </c>
      <c r="H16" s="152">
        <v>2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/>
      <c r="O16" s="152">
        <v>0</v>
      </c>
      <c r="P16" s="152"/>
      <c r="Q16" s="152">
        <v>0</v>
      </c>
      <c r="R16" s="152"/>
      <c r="S16" s="152"/>
      <c r="T16" s="152">
        <v>0</v>
      </c>
      <c r="U16" s="152">
        <v>0</v>
      </c>
      <c r="V16" s="152"/>
      <c r="W16" s="152"/>
      <c r="X16" s="152">
        <v>0</v>
      </c>
      <c r="Y16" s="152"/>
      <c r="Z16" s="152">
        <v>0</v>
      </c>
      <c r="AA16" s="152"/>
      <c r="AB16" s="152"/>
      <c r="AC16" s="152">
        <v>0</v>
      </c>
      <c r="AD16" s="152"/>
      <c r="AE16" s="152"/>
      <c r="AF16" s="155">
        <v>1</v>
      </c>
      <c r="AG16" s="79"/>
    </row>
    <row r="17" spans="1:33" ht="45.45" customHeight="1">
      <c r="A17" s="186" t="s">
        <v>156</v>
      </c>
      <c r="B17" s="81">
        <v>13</v>
      </c>
      <c r="C17" s="155">
        <v>0</v>
      </c>
      <c r="D17" s="152">
        <v>0</v>
      </c>
      <c r="E17" s="153">
        <v>0</v>
      </c>
      <c r="F17" s="155">
        <v>0</v>
      </c>
      <c r="G17" s="151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/>
      <c r="O17" s="152">
        <v>0</v>
      </c>
      <c r="P17" s="152"/>
      <c r="Q17" s="152">
        <v>0</v>
      </c>
      <c r="R17" s="152"/>
      <c r="S17" s="152"/>
      <c r="T17" s="152">
        <v>0</v>
      </c>
      <c r="U17" s="152">
        <v>0</v>
      </c>
      <c r="V17" s="152"/>
      <c r="W17" s="152"/>
      <c r="X17" s="152">
        <v>0</v>
      </c>
      <c r="Y17" s="152"/>
      <c r="Z17" s="152">
        <v>0</v>
      </c>
      <c r="AA17" s="152"/>
      <c r="AB17" s="152"/>
      <c r="AC17" s="152">
        <v>0</v>
      </c>
      <c r="AD17" s="152"/>
      <c r="AE17" s="152"/>
      <c r="AF17" s="155">
        <v>0</v>
      </c>
      <c r="AG17" s="79"/>
    </row>
    <row r="18" spans="1:33" ht="45.45" customHeight="1">
      <c r="A18" s="184" t="s">
        <v>157</v>
      </c>
      <c r="B18" s="81">
        <v>14</v>
      </c>
      <c r="C18" s="155">
        <v>209</v>
      </c>
      <c r="D18" s="152">
        <v>16</v>
      </c>
      <c r="E18" s="153">
        <v>193</v>
      </c>
      <c r="F18" s="155">
        <v>0</v>
      </c>
      <c r="G18" s="151">
        <v>135</v>
      </c>
      <c r="H18" s="152">
        <v>51</v>
      </c>
      <c r="I18" s="152">
        <v>67</v>
      </c>
      <c r="J18" s="152">
        <v>0</v>
      </c>
      <c r="K18" s="152">
        <v>12</v>
      </c>
      <c r="L18" s="152">
        <v>1</v>
      </c>
      <c r="M18" s="152">
        <v>4</v>
      </c>
      <c r="N18" s="152"/>
      <c r="O18" s="152">
        <v>4</v>
      </c>
      <c r="P18" s="152"/>
      <c r="Q18" s="152">
        <v>0</v>
      </c>
      <c r="R18" s="152"/>
      <c r="S18" s="152"/>
      <c r="T18" s="152">
        <v>1</v>
      </c>
      <c r="U18" s="152">
        <v>0</v>
      </c>
      <c r="V18" s="152"/>
      <c r="W18" s="152"/>
      <c r="X18" s="152">
        <v>0</v>
      </c>
      <c r="Y18" s="152">
        <v>1</v>
      </c>
      <c r="Z18" s="152">
        <v>0</v>
      </c>
      <c r="AA18" s="152"/>
      <c r="AB18" s="152"/>
      <c r="AC18" s="152">
        <v>3</v>
      </c>
      <c r="AD18" s="152">
        <v>1</v>
      </c>
      <c r="AE18" s="152">
        <v>2</v>
      </c>
      <c r="AF18" s="155">
        <v>71</v>
      </c>
      <c r="AG18" s="79"/>
    </row>
    <row r="19" spans="1:33" ht="45.45" customHeight="1">
      <c r="A19" s="184" t="s">
        <v>158</v>
      </c>
      <c r="B19" s="81">
        <v>15</v>
      </c>
      <c r="C19" s="155">
        <v>524</v>
      </c>
      <c r="D19" s="152">
        <v>42</v>
      </c>
      <c r="E19" s="153">
        <v>482</v>
      </c>
      <c r="F19" s="155">
        <v>0</v>
      </c>
      <c r="G19" s="151">
        <v>247</v>
      </c>
      <c r="H19" s="152">
        <v>115</v>
      </c>
      <c r="I19" s="152">
        <v>48</v>
      </c>
      <c r="J19" s="152">
        <v>5</v>
      </c>
      <c r="K19" s="152">
        <v>68</v>
      </c>
      <c r="L19" s="152">
        <v>1</v>
      </c>
      <c r="M19" s="152">
        <v>10</v>
      </c>
      <c r="N19" s="152"/>
      <c r="O19" s="152">
        <v>10</v>
      </c>
      <c r="P19" s="152"/>
      <c r="Q19" s="152">
        <v>0</v>
      </c>
      <c r="R19" s="152"/>
      <c r="S19" s="152"/>
      <c r="T19" s="152">
        <v>1</v>
      </c>
      <c r="U19" s="152">
        <v>1</v>
      </c>
      <c r="V19" s="152">
        <v>1</v>
      </c>
      <c r="W19" s="152"/>
      <c r="X19" s="152">
        <v>0</v>
      </c>
      <c r="Y19" s="152">
        <v>1</v>
      </c>
      <c r="Z19" s="152">
        <v>4</v>
      </c>
      <c r="AA19" s="152">
        <v>1</v>
      </c>
      <c r="AB19" s="152">
        <v>3</v>
      </c>
      <c r="AC19" s="152">
        <v>4</v>
      </c>
      <c r="AD19" s="152">
        <v>3</v>
      </c>
      <c r="AE19" s="152">
        <v>1</v>
      </c>
      <c r="AF19" s="155">
        <v>275</v>
      </c>
      <c r="AG19" s="79"/>
    </row>
    <row r="20" spans="1:33" ht="45.45" customHeight="1">
      <c r="A20" s="184" t="s">
        <v>159</v>
      </c>
      <c r="B20" s="81">
        <v>16</v>
      </c>
      <c r="C20" s="155">
        <v>444</v>
      </c>
      <c r="D20" s="152">
        <v>34</v>
      </c>
      <c r="E20" s="153">
        <v>410</v>
      </c>
      <c r="F20" s="155">
        <v>1</v>
      </c>
      <c r="G20" s="151">
        <v>203</v>
      </c>
      <c r="H20" s="152">
        <v>62</v>
      </c>
      <c r="I20" s="152">
        <v>72</v>
      </c>
      <c r="J20" s="152">
        <v>0</v>
      </c>
      <c r="K20" s="152">
        <v>40</v>
      </c>
      <c r="L20" s="152">
        <v>0</v>
      </c>
      <c r="M20" s="152">
        <v>29</v>
      </c>
      <c r="N20" s="152"/>
      <c r="O20" s="152">
        <v>29</v>
      </c>
      <c r="P20" s="152"/>
      <c r="Q20" s="152">
        <v>0</v>
      </c>
      <c r="R20" s="152"/>
      <c r="S20" s="152"/>
      <c r="T20" s="152">
        <v>13</v>
      </c>
      <c r="U20" s="152">
        <v>7</v>
      </c>
      <c r="V20" s="152">
        <v>5</v>
      </c>
      <c r="W20" s="152">
        <v>2</v>
      </c>
      <c r="X20" s="152">
        <v>11</v>
      </c>
      <c r="Y20" s="152">
        <v>2</v>
      </c>
      <c r="Z20" s="152">
        <v>3</v>
      </c>
      <c r="AA20" s="152">
        <v>1</v>
      </c>
      <c r="AB20" s="152">
        <v>2</v>
      </c>
      <c r="AC20" s="152">
        <v>6</v>
      </c>
      <c r="AD20" s="152">
        <v>6</v>
      </c>
      <c r="AE20" s="152"/>
      <c r="AF20" s="155">
        <v>235</v>
      </c>
      <c r="AG20" s="79"/>
    </row>
    <row r="21" spans="1:33" ht="45.45" customHeight="1">
      <c r="A21" s="184" t="s">
        <v>160</v>
      </c>
      <c r="B21" s="81">
        <v>17</v>
      </c>
      <c r="C21" s="155">
        <v>67</v>
      </c>
      <c r="D21" s="152">
        <v>3</v>
      </c>
      <c r="E21" s="153">
        <v>64</v>
      </c>
      <c r="F21" s="155">
        <v>0</v>
      </c>
      <c r="G21" s="151">
        <v>26</v>
      </c>
      <c r="H21" s="152">
        <v>3</v>
      </c>
      <c r="I21" s="152">
        <v>8</v>
      </c>
      <c r="J21" s="152">
        <v>0</v>
      </c>
      <c r="K21" s="152">
        <v>11</v>
      </c>
      <c r="L21" s="152">
        <v>0</v>
      </c>
      <c r="M21" s="152">
        <v>4</v>
      </c>
      <c r="N21" s="152"/>
      <c r="O21" s="152">
        <v>4</v>
      </c>
      <c r="P21" s="152"/>
      <c r="Q21" s="152">
        <v>1</v>
      </c>
      <c r="R21" s="152">
        <v>1</v>
      </c>
      <c r="S21" s="152"/>
      <c r="T21" s="152">
        <v>1</v>
      </c>
      <c r="U21" s="152">
        <v>2</v>
      </c>
      <c r="V21" s="152">
        <v>2</v>
      </c>
      <c r="W21" s="152"/>
      <c r="X21" s="152">
        <v>1</v>
      </c>
      <c r="Y21" s="152"/>
      <c r="Z21" s="152">
        <v>0</v>
      </c>
      <c r="AA21" s="152"/>
      <c r="AB21" s="152"/>
      <c r="AC21" s="152">
        <v>0</v>
      </c>
      <c r="AD21" s="152">
        <v>0</v>
      </c>
      <c r="AE21" s="152"/>
      <c r="AF21" s="155">
        <v>39</v>
      </c>
      <c r="AG21" s="79"/>
    </row>
    <row r="22" spans="1:33" ht="44.25" customHeight="1">
      <c r="A22" s="187" t="s">
        <v>161</v>
      </c>
      <c r="B22" s="81">
        <v>18</v>
      </c>
      <c r="C22" s="155">
        <v>1537</v>
      </c>
      <c r="D22" s="152">
        <v>110</v>
      </c>
      <c r="E22" s="153">
        <v>1427</v>
      </c>
      <c r="F22" s="155">
        <v>5</v>
      </c>
      <c r="G22" s="151">
        <v>778</v>
      </c>
      <c r="H22" s="152">
        <v>309</v>
      </c>
      <c r="I22" s="152">
        <v>112</v>
      </c>
      <c r="J22" s="152">
        <v>9</v>
      </c>
      <c r="K22" s="152">
        <v>259</v>
      </c>
      <c r="L22" s="152">
        <v>1</v>
      </c>
      <c r="M22" s="152">
        <v>88</v>
      </c>
      <c r="N22" s="152"/>
      <c r="O22" s="152">
        <v>87</v>
      </c>
      <c r="P22" s="152"/>
      <c r="Q22" s="152">
        <v>1</v>
      </c>
      <c r="R22" s="152">
        <v>0</v>
      </c>
      <c r="S22" s="152">
        <v>1</v>
      </c>
      <c r="T22" s="152">
        <v>28</v>
      </c>
      <c r="U22" s="152">
        <v>23</v>
      </c>
      <c r="V22" s="152">
        <v>14</v>
      </c>
      <c r="W22" s="152">
        <v>9</v>
      </c>
      <c r="X22" s="152">
        <v>14</v>
      </c>
      <c r="Y22" s="152">
        <v>14</v>
      </c>
      <c r="Z22" s="152">
        <v>11</v>
      </c>
      <c r="AA22" s="152">
        <v>8</v>
      </c>
      <c r="AB22" s="152">
        <v>3</v>
      </c>
      <c r="AC22" s="152">
        <v>24</v>
      </c>
      <c r="AD22" s="152">
        <v>17</v>
      </c>
      <c r="AE22" s="152">
        <v>7</v>
      </c>
      <c r="AF22" s="155">
        <v>736</v>
      </c>
      <c r="AG22" s="79"/>
    </row>
    <row r="23" spans="1:33" ht="45.45" customHeight="1">
      <c r="A23" s="188" t="s">
        <v>162</v>
      </c>
      <c r="B23" s="81">
        <v>19</v>
      </c>
      <c r="C23" s="155">
        <v>1014</v>
      </c>
      <c r="D23" s="152">
        <v>86</v>
      </c>
      <c r="E23" s="153">
        <v>928</v>
      </c>
      <c r="F23" s="155">
        <v>1</v>
      </c>
      <c r="G23" s="151">
        <v>587</v>
      </c>
      <c r="H23" s="152">
        <v>261</v>
      </c>
      <c r="I23" s="152">
        <v>82</v>
      </c>
      <c r="J23" s="152">
        <v>1</v>
      </c>
      <c r="K23" s="152">
        <v>182</v>
      </c>
      <c r="L23" s="152">
        <v>0</v>
      </c>
      <c r="M23" s="152">
        <v>61</v>
      </c>
      <c r="N23" s="152"/>
      <c r="O23" s="152">
        <v>61</v>
      </c>
      <c r="P23" s="152">
        <v>1</v>
      </c>
      <c r="Q23" s="152">
        <v>0</v>
      </c>
      <c r="R23" s="152"/>
      <c r="S23" s="152"/>
      <c r="T23" s="152">
        <v>24</v>
      </c>
      <c r="U23" s="152">
        <v>16</v>
      </c>
      <c r="V23" s="152">
        <v>9</v>
      </c>
      <c r="W23" s="152">
        <v>7</v>
      </c>
      <c r="X23" s="152">
        <v>11</v>
      </c>
      <c r="Y23" s="152">
        <v>13</v>
      </c>
      <c r="Z23" s="152">
        <v>6</v>
      </c>
      <c r="AA23" s="152">
        <v>4</v>
      </c>
      <c r="AB23" s="152">
        <v>2</v>
      </c>
      <c r="AC23" s="152">
        <v>14</v>
      </c>
      <c r="AD23" s="152">
        <v>9</v>
      </c>
      <c r="AE23" s="152">
        <v>5</v>
      </c>
      <c r="AF23" s="155">
        <v>422</v>
      </c>
      <c r="AG23" s="79"/>
    </row>
    <row r="24" spans="1:33" ht="45.45" customHeight="1">
      <c r="A24" s="188" t="s">
        <v>163</v>
      </c>
      <c r="B24" s="81">
        <v>20</v>
      </c>
      <c r="C24" s="155">
        <v>286</v>
      </c>
      <c r="D24" s="152">
        <v>14</v>
      </c>
      <c r="E24" s="153">
        <v>272</v>
      </c>
      <c r="F24" s="155">
        <v>3</v>
      </c>
      <c r="G24" s="151">
        <v>88</v>
      </c>
      <c r="H24" s="152">
        <v>13</v>
      </c>
      <c r="I24" s="152">
        <v>10</v>
      </c>
      <c r="J24" s="152">
        <v>2</v>
      </c>
      <c r="K24" s="152">
        <v>49</v>
      </c>
      <c r="L24" s="152">
        <v>0</v>
      </c>
      <c r="M24" s="152">
        <v>14</v>
      </c>
      <c r="N24" s="152"/>
      <c r="O24" s="152">
        <v>14</v>
      </c>
      <c r="P24" s="152"/>
      <c r="Q24" s="152">
        <v>0</v>
      </c>
      <c r="R24" s="152"/>
      <c r="S24" s="152"/>
      <c r="T24" s="152">
        <v>2</v>
      </c>
      <c r="U24" s="152">
        <v>4</v>
      </c>
      <c r="V24" s="152">
        <v>3</v>
      </c>
      <c r="W24" s="152">
        <v>1</v>
      </c>
      <c r="X24" s="152">
        <v>1</v>
      </c>
      <c r="Y24" s="152">
        <v>1</v>
      </c>
      <c r="Z24" s="152">
        <v>1</v>
      </c>
      <c r="AA24" s="152">
        <v>1</v>
      </c>
      <c r="AB24" s="152"/>
      <c r="AC24" s="152">
        <v>7</v>
      </c>
      <c r="AD24" s="152">
        <v>5</v>
      </c>
      <c r="AE24" s="152">
        <v>2</v>
      </c>
      <c r="AF24" s="155">
        <v>186</v>
      </c>
      <c r="AG24" s="79"/>
    </row>
    <row r="25" spans="1:33" ht="43.5" customHeight="1">
      <c r="A25" s="185" t="s">
        <v>164</v>
      </c>
      <c r="B25" s="81">
        <v>21</v>
      </c>
      <c r="C25" s="155">
        <v>15</v>
      </c>
      <c r="D25" s="152">
        <v>0</v>
      </c>
      <c r="E25" s="153">
        <v>15</v>
      </c>
      <c r="F25" s="155">
        <v>0</v>
      </c>
      <c r="G25" s="151">
        <v>5</v>
      </c>
      <c r="H25" s="152">
        <v>0</v>
      </c>
      <c r="I25" s="152">
        <v>0</v>
      </c>
      <c r="J25" s="152">
        <v>0</v>
      </c>
      <c r="K25" s="152">
        <v>3</v>
      </c>
      <c r="L25" s="152">
        <v>0</v>
      </c>
      <c r="M25" s="152">
        <v>2</v>
      </c>
      <c r="N25" s="152"/>
      <c r="O25" s="152">
        <v>2</v>
      </c>
      <c r="P25" s="152"/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2">
        <v>0</v>
      </c>
      <c r="Y25" s="152">
        <v>0</v>
      </c>
      <c r="Z25" s="152">
        <v>1</v>
      </c>
      <c r="AA25" s="152">
        <v>1</v>
      </c>
      <c r="AB25" s="152">
        <v>0</v>
      </c>
      <c r="AC25" s="152">
        <v>1</v>
      </c>
      <c r="AD25" s="152">
        <v>0</v>
      </c>
      <c r="AE25" s="152">
        <v>1</v>
      </c>
      <c r="AF25" s="155">
        <v>9</v>
      </c>
      <c r="AG25" s="79"/>
    </row>
    <row r="26" spans="1:33" ht="45.45" customHeight="1">
      <c r="A26" s="188" t="s">
        <v>165</v>
      </c>
      <c r="B26" s="81">
        <v>22</v>
      </c>
      <c r="C26" s="155">
        <v>12</v>
      </c>
      <c r="D26" s="152">
        <v>0</v>
      </c>
      <c r="E26" s="153">
        <v>12</v>
      </c>
      <c r="F26" s="155">
        <v>0</v>
      </c>
      <c r="G26" s="151">
        <v>4</v>
      </c>
      <c r="H26" s="152">
        <v>0</v>
      </c>
      <c r="I26" s="152">
        <v>0</v>
      </c>
      <c r="J26" s="152">
        <v>0</v>
      </c>
      <c r="K26" s="152">
        <v>3</v>
      </c>
      <c r="L26" s="152">
        <v>0</v>
      </c>
      <c r="M26" s="152">
        <v>1</v>
      </c>
      <c r="N26" s="152"/>
      <c r="O26" s="152">
        <v>1</v>
      </c>
      <c r="P26" s="152"/>
      <c r="Q26" s="152">
        <v>0</v>
      </c>
      <c r="R26" s="152"/>
      <c r="S26" s="152"/>
      <c r="T26" s="152">
        <v>0</v>
      </c>
      <c r="U26" s="152">
        <v>0</v>
      </c>
      <c r="V26" s="152"/>
      <c r="W26" s="152"/>
      <c r="X26" s="152"/>
      <c r="Y26" s="152"/>
      <c r="Z26" s="152">
        <v>0</v>
      </c>
      <c r="AA26" s="152">
        <v>0</v>
      </c>
      <c r="AB26" s="152"/>
      <c r="AC26" s="152">
        <v>1</v>
      </c>
      <c r="AD26" s="152"/>
      <c r="AE26" s="152">
        <v>1</v>
      </c>
      <c r="AF26" s="155">
        <v>8</v>
      </c>
      <c r="AG26" s="79"/>
    </row>
    <row r="27" spans="1:33" ht="77.849999999999994" customHeight="1">
      <c r="A27" s="173" t="s">
        <v>166</v>
      </c>
      <c r="B27" s="81">
        <v>23</v>
      </c>
      <c r="C27" s="155">
        <v>83</v>
      </c>
      <c r="D27" s="152">
        <v>7</v>
      </c>
      <c r="E27" s="153">
        <v>76</v>
      </c>
      <c r="F27" s="155">
        <v>5</v>
      </c>
      <c r="G27" s="151">
        <v>37</v>
      </c>
      <c r="H27" s="152">
        <v>4</v>
      </c>
      <c r="I27" s="152">
        <v>7</v>
      </c>
      <c r="J27" s="152">
        <v>3</v>
      </c>
      <c r="K27" s="152">
        <v>19</v>
      </c>
      <c r="L27" s="152">
        <v>0</v>
      </c>
      <c r="M27" s="152">
        <v>4</v>
      </c>
      <c r="N27" s="152"/>
      <c r="O27" s="152">
        <v>4</v>
      </c>
      <c r="P27" s="152"/>
      <c r="Q27" s="152">
        <v>0</v>
      </c>
      <c r="R27" s="152"/>
      <c r="S27" s="152"/>
      <c r="T27" s="152">
        <v>2</v>
      </c>
      <c r="U27" s="152">
        <v>1</v>
      </c>
      <c r="V27" s="152">
        <v>1</v>
      </c>
      <c r="W27" s="152"/>
      <c r="X27" s="152">
        <v>2</v>
      </c>
      <c r="Y27" s="152"/>
      <c r="Z27" s="152">
        <v>0</v>
      </c>
      <c r="AA27" s="152"/>
      <c r="AB27" s="152"/>
      <c r="AC27" s="152">
        <v>1</v>
      </c>
      <c r="AD27" s="152">
        <v>1</v>
      </c>
      <c r="AE27" s="152"/>
      <c r="AF27" s="155">
        <v>40</v>
      </c>
      <c r="AG27" s="79"/>
    </row>
    <row r="28" spans="1:33" ht="69.75" customHeight="1">
      <c r="A28" s="173" t="s">
        <v>167</v>
      </c>
      <c r="B28" s="81">
        <v>24</v>
      </c>
      <c r="C28" s="155">
        <v>4671</v>
      </c>
      <c r="D28" s="152">
        <v>158</v>
      </c>
      <c r="E28" s="153">
        <v>4513</v>
      </c>
      <c r="F28" s="155">
        <v>68</v>
      </c>
      <c r="G28" s="151">
        <v>1813</v>
      </c>
      <c r="H28" s="152">
        <v>438</v>
      </c>
      <c r="I28" s="152">
        <v>383</v>
      </c>
      <c r="J28" s="152">
        <v>20</v>
      </c>
      <c r="K28" s="152">
        <v>710</v>
      </c>
      <c r="L28" s="152">
        <v>10</v>
      </c>
      <c r="M28" s="152">
        <v>252</v>
      </c>
      <c r="N28" s="152"/>
      <c r="O28" s="152">
        <v>251</v>
      </c>
      <c r="P28" s="152"/>
      <c r="Q28" s="152">
        <v>30</v>
      </c>
      <c r="R28" s="152">
        <v>19</v>
      </c>
      <c r="S28" s="152">
        <v>11</v>
      </c>
      <c r="T28" s="152">
        <v>79</v>
      </c>
      <c r="U28" s="152">
        <v>62</v>
      </c>
      <c r="V28" s="152">
        <v>41</v>
      </c>
      <c r="W28" s="152">
        <v>21</v>
      </c>
      <c r="X28" s="152">
        <v>49</v>
      </c>
      <c r="Y28" s="152">
        <v>30</v>
      </c>
      <c r="Z28" s="152">
        <v>38</v>
      </c>
      <c r="AA28" s="152">
        <v>25</v>
      </c>
      <c r="AB28" s="152">
        <v>13</v>
      </c>
      <c r="AC28" s="152">
        <v>42</v>
      </c>
      <c r="AD28" s="152">
        <v>22</v>
      </c>
      <c r="AE28" s="152">
        <v>20</v>
      </c>
      <c r="AF28" s="155">
        <v>2705</v>
      </c>
      <c r="AG28" s="79"/>
    </row>
    <row r="29" spans="1:33" ht="47.25" customHeight="1">
      <c r="A29" s="184" t="s">
        <v>168</v>
      </c>
      <c r="B29" s="81">
        <v>25</v>
      </c>
      <c r="C29" s="155">
        <v>1456</v>
      </c>
      <c r="D29" s="152">
        <v>40</v>
      </c>
      <c r="E29" s="153">
        <v>1416</v>
      </c>
      <c r="F29" s="155">
        <v>28</v>
      </c>
      <c r="G29" s="151">
        <v>474</v>
      </c>
      <c r="H29" s="152">
        <v>128</v>
      </c>
      <c r="I29" s="152">
        <v>111</v>
      </c>
      <c r="J29" s="152">
        <v>10</v>
      </c>
      <c r="K29" s="152">
        <v>152</v>
      </c>
      <c r="L29" s="152">
        <v>3</v>
      </c>
      <c r="M29" s="152">
        <v>70</v>
      </c>
      <c r="N29" s="152"/>
      <c r="O29" s="152">
        <v>70</v>
      </c>
      <c r="P29" s="152"/>
      <c r="Q29" s="152">
        <v>16</v>
      </c>
      <c r="R29" s="152">
        <v>10</v>
      </c>
      <c r="S29" s="152">
        <v>6</v>
      </c>
      <c r="T29" s="152">
        <v>18</v>
      </c>
      <c r="U29" s="152">
        <v>12</v>
      </c>
      <c r="V29" s="152">
        <v>8</v>
      </c>
      <c r="W29" s="152">
        <v>4</v>
      </c>
      <c r="X29" s="152">
        <v>11</v>
      </c>
      <c r="Y29" s="152">
        <v>7</v>
      </c>
      <c r="Z29" s="152">
        <v>13</v>
      </c>
      <c r="AA29" s="152">
        <v>10</v>
      </c>
      <c r="AB29" s="152">
        <v>3</v>
      </c>
      <c r="AC29" s="152">
        <v>11</v>
      </c>
      <c r="AD29" s="152">
        <v>5</v>
      </c>
      <c r="AE29" s="152">
        <v>6</v>
      </c>
      <c r="AF29" s="155">
        <v>917</v>
      </c>
      <c r="AG29" s="79"/>
    </row>
    <row r="30" spans="1:33" ht="48.45" customHeight="1">
      <c r="A30" s="186" t="s">
        <v>169</v>
      </c>
      <c r="B30" s="81">
        <v>26</v>
      </c>
      <c r="C30" s="155">
        <v>383</v>
      </c>
      <c r="D30" s="152">
        <v>15</v>
      </c>
      <c r="E30" s="153">
        <v>368</v>
      </c>
      <c r="F30" s="155">
        <v>14</v>
      </c>
      <c r="G30" s="151">
        <v>131</v>
      </c>
      <c r="H30" s="152">
        <v>21</v>
      </c>
      <c r="I30" s="152">
        <v>36</v>
      </c>
      <c r="J30" s="152">
        <v>3</v>
      </c>
      <c r="K30" s="152">
        <v>47</v>
      </c>
      <c r="L30" s="152">
        <v>1</v>
      </c>
      <c r="M30" s="152">
        <v>23</v>
      </c>
      <c r="N30" s="152"/>
      <c r="O30" s="152">
        <v>23</v>
      </c>
      <c r="P30" s="152"/>
      <c r="Q30" s="152">
        <v>8</v>
      </c>
      <c r="R30" s="152">
        <v>4</v>
      </c>
      <c r="S30" s="152">
        <v>4</v>
      </c>
      <c r="T30" s="152">
        <v>3</v>
      </c>
      <c r="U30" s="152">
        <v>4</v>
      </c>
      <c r="V30" s="152">
        <v>3</v>
      </c>
      <c r="W30" s="152">
        <v>1</v>
      </c>
      <c r="X30" s="152">
        <v>2</v>
      </c>
      <c r="Y30" s="152">
        <v>1</v>
      </c>
      <c r="Z30" s="152">
        <v>5</v>
      </c>
      <c r="AA30" s="152">
        <v>4</v>
      </c>
      <c r="AB30" s="152">
        <v>1</v>
      </c>
      <c r="AC30" s="152">
        <v>3</v>
      </c>
      <c r="AD30" s="152">
        <v>1</v>
      </c>
      <c r="AE30" s="152">
        <v>2</v>
      </c>
      <c r="AF30" s="155">
        <v>222</v>
      </c>
      <c r="AG30" s="79"/>
    </row>
    <row r="31" spans="1:33" ht="206.1" customHeight="1">
      <c r="A31" s="186" t="s">
        <v>170</v>
      </c>
      <c r="B31" s="81">
        <v>27</v>
      </c>
      <c r="C31" s="155">
        <v>1001</v>
      </c>
      <c r="D31" s="152">
        <v>21</v>
      </c>
      <c r="E31" s="153">
        <v>980</v>
      </c>
      <c r="F31" s="155">
        <v>12</v>
      </c>
      <c r="G31" s="151">
        <v>317</v>
      </c>
      <c r="H31" s="152">
        <v>99</v>
      </c>
      <c r="I31" s="152">
        <v>69</v>
      </c>
      <c r="J31" s="152">
        <v>7</v>
      </c>
      <c r="K31" s="152">
        <v>96</v>
      </c>
      <c r="L31" s="152">
        <v>2</v>
      </c>
      <c r="M31" s="152">
        <v>44</v>
      </c>
      <c r="N31" s="152"/>
      <c r="O31" s="152">
        <v>44</v>
      </c>
      <c r="P31" s="152"/>
      <c r="Q31" s="152">
        <v>7</v>
      </c>
      <c r="R31" s="152">
        <v>5</v>
      </c>
      <c r="S31" s="152">
        <v>2</v>
      </c>
      <c r="T31" s="152">
        <v>14</v>
      </c>
      <c r="U31" s="152">
        <v>8</v>
      </c>
      <c r="V31" s="152">
        <v>5</v>
      </c>
      <c r="W31" s="152">
        <v>3</v>
      </c>
      <c r="X31" s="152">
        <v>9</v>
      </c>
      <c r="Y31" s="152">
        <v>5</v>
      </c>
      <c r="Z31" s="152">
        <v>7</v>
      </c>
      <c r="AA31" s="152">
        <v>5</v>
      </c>
      <c r="AB31" s="152">
        <v>2</v>
      </c>
      <c r="AC31" s="152">
        <v>8</v>
      </c>
      <c r="AD31" s="152">
        <v>4</v>
      </c>
      <c r="AE31" s="152">
        <v>4</v>
      </c>
      <c r="AF31" s="155">
        <v>652</v>
      </c>
      <c r="AG31" s="79"/>
    </row>
    <row r="32" spans="1:33" ht="142.5" customHeight="1">
      <c r="A32" s="184" t="s">
        <v>171</v>
      </c>
      <c r="B32" s="81">
        <v>28</v>
      </c>
      <c r="C32" s="155">
        <v>2519</v>
      </c>
      <c r="D32" s="152">
        <v>99</v>
      </c>
      <c r="E32" s="153">
        <v>2420</v>
      </c>
      <c r="F32" s="155">
        <v>2</v>
      </c>
      <c r="G32" s="151">
        <v>1144</v>
      </c>
      <c r="H32" s="152">
        <v>271</v>
      </c>
      <c r="I32" s="152">
        <v>232</v>
      </c>
      <c r="J32" s="152">
        <v>3</v>
      </c>
      <c r="K32" s="152">
        <v>484</v>
      </c>
      <c r="L32" s="152">
        <v>5</v>
      </c>
      <c r="M32" s="152">
        <v>149</v>
      </c>
      <c r="N32" s="152"/>
      <c r="O32" s="152">
        <v>148</v>
      </c>
      <c r="P32" s="152"/>
      <c r="Q32" s="152">
        <v>1</v>
      </c>
      <c r="R32" s="152">
        <v>0</v>
      </c>
      <c r="S32" s="152">
        <v>1</v>
      </c>
      <c r="T32" s="152">
        <v>57</v>
      </c>
      <c r="U32" s="152">
        <v>44</v>
      </c>
      <c r="V32" s="152">
        <v>27</v>
      </c>
      <c r="W32" s="152">
        <v>17</v>
      </c>
      <c r="X32" s="152">
        <v>34</v>
      </c>
      <c r="Y32" s="152">
        <v>23</v>
      </c>
      <c r="Z32" s="152">
        <v>19</v>
      </c>
      <c r="AA32" s="152">
        <v>13</v>
      </c>
      <c r="AB32" s="152">
        <v>6</v>
      </c>
      <c r="AC32" s="152">
        <v>27</v>
      </c>
      <c r="AD32" s="152">
        <v>14</v>
      </c>
      <c r="AE32" s="152">
        <v>13</v>
      </c>
      <c r="AF32" s="155">
        <v>1351</v>
      </c>
      <c r="AG32" s="79"/>
    </row>
    <row r="33" spans="1:33" ht="83.1" customHeight="1">
      <c r="A33" s="186" t="s">
        <v>172</v>
      </c>
      <c r="B33" s="81">
        <v>29</v>
      </c>
      <c r="C33" s="155">
        <v>196</v>
      </c>
      <c r="D33" s="152">
        <v>7</v>
      </c>
      <c r="E33" s="153">
        <v>189</v>
      </c>
      <c r="F33" s="155">
        <v>0</v>
      </c>
      <c r="G33" s="151">
        <v>58</v>
      </c>
      <c r="H33" s="152">
        <v>5</v>
      </c>
      <c r="I33" s="152">
        <v>13</v>
      </c>
      <c r="J33" s="152">
        <v>0</v>
      </c>
      <c r="K33" s="152">
        <v>34</v>
      </c>
      <c r="L33" s="152">
        <v>0</v>
      </c>
      <c r="M33" s="152">
        <v>6</v>
      </c>
      <c r="N33" s="152"/>
      <c r="O33" s="152">
        <v>6</v>
      </c>
      <c r="P33" s="152"/>
      <c r="Q33" s="152">
        <v>0</v>
      </c>
      <c r="R33" s="152"/>
      <c r="S33" s="152"/>
      <c r="T33" s="152">
        <v>2</v>
      </c>
      <c r="U33" s="152">
        <v>1</v>
      </c>
      <c r="V33" s="152">
        <v>1</v>
      </c>
      <c r="W33" s="152"/>
      <c r="X33" s="152">
        <v>1</v>
      </c>
      <c r="Y33" s="152">
        <v>1</v>
      </c>
      <c r="Z33" s="152">
        <v>2</v>
      </c>
      <c r="AA33" s="152">
        <v>2</v>
      </c>
      <c r="AB33" s="152"/>
      <c r="AC33" s="152">
        <v>1</v>
      </c>
      <c r="AD33" s="152">
        <v>1</v>
      </c>
      <c r="AE33" s="152"/>
      <c r="AF33" s="155">
        <v>137</v>
      </c>
      <c r="AG33" s="79"/>
    </row>
    <row r="34" spans="1:33" ht="84.6" customHeight="1">
      <c r="A34" s="186" t="s">
        <v>173</v>
      </c>
      <c r="B34" s="81">
        <v>30</v>
      </c>
      <c r="C34" s="155">
        <v>1200</v>
      </c>
      <c r="D34" s="152">
        <v>44</v>
      </c>
      <c r="E34" s="153">
        <v>1156</v>
      </c>
      <c r="F34" s="155">
        <v>1</v>
      </c>
      <c r="G34" s="151">
        <v>497</v>
      </c>
      <c r="H34" s="152">
        <v>80</v>
      </c>
      <c r="I34" s="152">
        <v>104</v>
      </c>
      <c r="J34" s="152">
        <v>1</v>
      </c>
      <c r="K34" s="152">
        <v>255</v>
      </c>
      <c r="L34" s="152">
        <v>1</v>
      </c>
      <c r="M34" s="152">
        <v>56</v>
      </c>
      <c r="N34" s="152"/>
      <c r="O34" s="152">
        <v>56</v>
      </c>
      <c r="P34" s="152"/>
      <c r="Q34" s="152">
        <v>0</v>
      </c>
      <c r="R34" s="152"/>
      <c r="S34" s="152"/>
      <c r="T34" s="152">
        <v>17</v>
      </c>
      <c r="U34" s="152">
        <v>14</v>
      </c>
      <c r="V34" s="152">
        <v>13</v>
      </c>
      <c r="W34" s="152">
        <v>1</v>
      </c>
      <c r="X34" s="152">
        <v>8</v>
      </c>
      <c r="Y34" s="152">
        <v>9</v>
      </c>
      <c r="Z34" s="152">
        <v>8</v>
      </c>
      <c r="AA34" s="152">
        <v>8</v>
      </c>
      <c r="AB34" s="152"/>
      <c r="AC34" s="152">
        <v>17</v>
      </c>
      <c r="AD34" s="152">
        <v>10</v>
      </c>
      <c r="AE34" s="152">
        <v>7</v>
      </c>
      <c r="AF34" s="155">
        <v>698</v>
      </c>
      <c r="AG34" s="79"/>
    </row>
    <row r="35" spans="1:33" ht="37.65" customHeight="1">
      <c r="A35" s="184" t="s">
        <v>174</v>
      </c>
      <c r="B35" s="81">
        <v>31</v>
      </c>
      <c r="C35" s="155">
        <v>109</v>
      </c>
      <c r="D35" s="152">
        <v>2</v>
      </c>
      <c r="E35" s="153">
        <v>107</v>
      </c>
      <c r="F35" s="155">
        <v>0</v>
      </c>
      <c r="G35" s="151">
        <v>24</v>
      </c>
      <c r="H35" s="152">
        <v>5</v>
      </c>
      <c r="I35" s="152">
        <v>8</v>
      </c>
      <c r="J35" s="152">
        <v>0</v>
      </c>
      <c r="K35" s="152">
        <v>8</v>
      </c>
      <c r="L35" s="152">
        <v>0</v>
      </c>
      <c r="M35" s="152">
        <v>3</v>
      </c>
      <c r="N35" s="152"/>
      <c r="O35" s="152">
        <v>3</v>
      </c>
      <c r="P35" s="152"/>
      <c r="Q35" s="152">
        <v>0</v>
      </c>
      <c r="R35" s="152"/>
      <c r="S35" s="152"/>
      <c r="T35" s="152">
        <v>0</v>
      </c>
      <c r="U35" s="152">
        <v>2</v>
      </c>
      <c r="V35" s="152">
        <v>2</v>
      </c>
      <c r="W35" s="152"/>
      <c r="X35" s="152"/>
      <c r="Y35" s="152"/>
      <c r="Z35" s="152">
        <v>1</v>
      </c>
      <c r="AA35" s="152"/>
      <c r="AB35" s="152">
        <v>1</v>
      </c>
      <c r="AC35" s="152">
        <v>0</v>
      </c>
      <c r="AD35" s="152">
        <v>0</v>
      </c>
      <c r="AE35" s="152"/>
      <c r="AF35" s="155">
        <v>81</v>
      </c>
      <c r="AG35" s="79"/>
    </row>
    <row r="36" spans="1:33" ht="34.65" customHeight="1">
      <c r="A36" s="184" t="s">
        <v>175</v>
      </c>
      <c r="B36" s="81">
        <v>32</v>
      </c>
      <c r="C36" s="155">
        <v>68</v>
      </c>
      <c r="D36" s="152">
        <v>2</v>
      </c>
      <c r="E36" s="153">
        <v>66</v>
      </c>
      <c r="F36" s="155">
        <v>1</v>
      </c>
      <c r="G36" s="151">
        <v>26</v>
      </c>
      <c r="H36" s="152">
        <v>8</v>
      </c>
      <c r="I36" s="152">
        <v>7</v>
      </c>
      <c r="J36" s="152">
        <v>1</v>
      </c>
      <c r="K36" s="152">
        <v>6</v>
      </c>
      <c r="L36" s="152">
        <v>0</v>
      </c>
      <c r="M36" s="152">
        <v>4</v>
      </c>
      <c r="N36" s="152"/>
      <c r="O36" s="152">
        <v>4</v>
      </c>
      <c r="P36" s="152"/>
      <c r="Q36" s="152">
        <v>0</v>
      </c>
      <c r="R36" s="152"/>
      <c r="S36" s="152"/>
      <c r="T36" s="152">
        <v>1</v>
      </c>
      <c r="U36" s="152">
        <v>0</v>
      </c>
      <c r="V36" s="152"/>
      <c r="W36" s="152"/>
      <c r="X36" s="152">
        <v>1</v>
      </c>
      <c r="Y36" s="152"/>
      <c r="Z36" s="152">
        <v>2</v>
      </c>
      <c r="AA36" s="152">
        <v>1</v>
      </c>
      <c r="AB36" s="152">
        <v>1</v>
      </c>
      <c r="AC36" s="152">
        <v>1</v>
      </c>
      <c r="AD36" s="152">
        <v>1</v>
      </c>
      <c r="AE36" s="152"/>
      <c r="AF36" s="155">
        <v>40</v>
      </c>
      <c r="AG36" s="79"/>
    </row>
    <row r="37" spans="1:33" ht="103.35" customHeight="1">
      <c r="A37" s="184" t="s">
        <v>176</v>
      </c>
      <c r="B37" s="81">
        <v>33</v>
      </c>
      <c r="C37" s="155">
        <v>168</v>
      </c>
      <c r="D37" s="152">
        <v>3</v>
      </c>
      <c r="E37" s="153">
        <v>165</v>
      </c>
      <c r="F37" s="155">
        <v>24</v>
      </c>
      <c r="G37" s="151">
        <v>37</v>
      </c>
      <c r="H37" s="152">
        <v>3</v>
      </c>
      <c r="I37" s="152">
        <v>5</v>
      </c>
      <c r="J37" s="152">
        <v>2</v>
      </c>
      <c r="K37" s="152">
        <v>12</v>
      </c>
      <c r="L37" s="152">
        <v>1</v>
      </c>
      <c r="M37" s="152">
        <v>14</v>
      </c>
      <c r="N37" s="152"/>
      <c r="O37" s="152">
        <v>14</v>
      </c>
      <c r="P37" s="152"/>
      <c r="Q37" s="152">
        <v>13</v>
      </c>
      <c r="R37" s="152">
        <v>9</v>
      </c>
      <c r="S37" s="152">
        <v>4</v>
      </c>
      <c r="T37" s="152">
        <v>0</v>
      </c>
      <c r="U37" s="152">
        <v>0</v>
      </c>
      <c r="V37" s="152"/>
      <c r="W37" s="152"/>
      <c r="X37" s="152">
        <v>0</v>
      </c>
      <c r="Y37" s="152"/>
      <c r="Z37" s="152">
        <v>1</v>
      </c>
      <c r="AA37" s="152"/>
      <c r="AB37" s="152">
        <v>1</v>
      </c>
      <c r="AC37" s="152">
        <v>0</v>
      </c>
      <c r="AD37" s="152">
        <v>0</v>
      </c>
      <c r="AE37" s="152"/>
      <c r="AF37" s="155">
        <v>102</v>
      </c>
      <c r="AG37" s="79"/>
    </row>
    <row r="38" spans="1:33" ht="86.25" customHeight="1">
      <c r="A38" s="184" t="s">
        <v>177</v>
      </c>
      <c r="B38" s="81">
        <v>34</v>
      </c>
      <c r="C38" s="155">
        <v>279</v>
      </c>
      <c r="D38" s="152">
        <v>7</v>
      </c>
      <c r="E38" s="153">
        <v>272</v>
      </c>
      <c r="F38" s="155">
        <v>9</v>
      </c>
      <c r="G38" s="151">
        <v>78</v>
      </c>
      <c r="H38" s="152">
        <v>18</v>
      </c>
      <c r="I38" s="152">
        <v>10</v>
      </c>
      <c r="J38" s="152">
        <v>3</v>
      </c>
      <c r="K38" s="152">
        <v>38</v>
      </c>
      <c r="L38" s="152">
        <v>1</v>
      </c>
      <c r="M38" s="152">
        <v>8</v>
      </c>
      <c r="N38" s="152"/>
      <c r="O38" s="152">
        <v>8</v>
      </c>
      <c r="P38" s="152"/>
      <c r="Q38" s="152">
        <v>0</v>
      </c>
      <c r="R38" s="152">
        <v>0</v>
      </c>
      <c r="S38" s="152">
        <v>0</v>
      </c>
      <c r="T38" s="152">
        <v>2</v>
      </c>
      <c r="U38" s="152">
        <v>3</v>
      </c>
      <c r="V38" s="152">
        <v>3</v>
      </c>
      <c r="W38" s="152">
        <v>0</v>
      </c>
      <c r="X38" s="152">
        <v>2</v>
      </c>
      <c r="Y38" s="152">
        <v>0</v>
      </c>
      <c r="Z38" s="152">
        <v>1</v>
      </c>
      <c r="AA38" s="152">
        <v>0</v>
      </c>
      <c r="AB38" s="152">
        <v>1</v>
      </c>
      <c r="AC38" s="152">
        <v>2</v>
      </c>
      <c r="AD38" s="152">
        <v>1</v>
      </c>
      <c r="AE38" s="152">
        <v>1</v>
      </c>
      <c r="AF38" s="155">
        <v>178</v>
      </c>
      <c r="AG38" s="79"/>
    </row>
    <row r="39" spans="1:33" ht="108.75" customHeight="1">
      <c r="A39" s="186" t="s">
        <v>178</v>
      </c>
      <c r="B39" s="81">
        <v>35</v>
      </c>
      <c r="C39" s="155">
        <v>79</v>
      </c>
      <c r="D39" s="152">
        <v>2</v>
      </c>
      <c r="E39" s="153">
        <v>77</v>
      </c>
      <c r="F39" s="155">
        <v>2</v>
      </c>
      <c r="G39" s="151">
        <v>25</v>
      </c>
      <c r="H39" s="152">
        <v>7</v>
      </c>
      <c r="I39" s="152">
        <v>1</v>
      </c>
      <c r="J39" s="152">
        <v>1</v>
      </c>
      <c r="K39" s="152">
        <v>14</v>
      </c>
      <c r="L39" s="152">
        <v>0</v>
      </c>
      <c r="M39" s="152">
        <v>2</v>
      </c>
      <c r="N39" s="152"/>
      <c r="O39" s="152">
        <v>2</v>
      </c>
      <c r="P39" s="152"/>
      <c r="Q39" s="152">
        <v>0</v>
      </c>
      <c r="R39" s="152"/>
      <c r="S39" s="152"/>
      <c r="T39" s="152">
        <v>0</v>
      </c>
      <c r="U39" s="152">
        <v>1</v>
      </c>
      <c r="V39" s="152">
        <v>1</v>
      </c>
      <c r="W39" s="152"/>
      <c r="X39" s="152"/>
      <c r="Y39" s="152"/>
      <c r="Z39" s="152">
        <v>0</v>
      </c>
      <c r="AA39" s="152"/>
      <c r="AB39" s="152"/>
      <c r="AC39" s="152">
        <v>1</v>
      </c>
      <c r="AD39" s="152">
        <v>1</v>
      </c>
      <c r="AE39" s="152"/>
      <c r="AF39" s="155">
        <v>52</v>
      </c>
      <c r="AG39" s="79"/>
    </row>
    <row r="40" spans="1:33" ht="57" customHeight="1">
      <c r="A40" s="186" t="s">
        <v>179</v>
      </c>
      <c r="B40" s="81">
        <v>36</v>
      </c>
      <c r="C40" s="155">
        <v>96</v>
      </c>
      <c r="D40" s="152">
        <v>3</v>
      </c>
      <c r="E40" s="153">
        <v>93</v>
      </c>
      <c r="F40" s="155">
        <v>3</v>
      </c>
      <c r="G40" s="151">
        <v>26</v>
      </c>
      <c r="H40" s="152">
        <v>8</v>
      </c>
      <c r="I40" s="152">
        <v>5</v>
      </c>
      <c r="J40" s="152">
        <v>1</v>
      </c>
      <c r="K40" s="152">
        <v>9</v>
      </c>
      <c r="L40" s="152">
        <v>0</v>
      </c>
      <c r="M40" s="152">
        <v>3</v>
      </c>
      <c r="N40" s="152"/>
      <c r="O40" s="152">
        <v>3</v>
      </c>
      <c r="P40" s="152"/>
      <c r="Q40" s="152">
        <v>0</v>
      </c>
      <c r="R40" s="152"/>
      <c r="S40" s="152"/>
      <c r="T40" s="152">
        <v>0</v>
      </c>
      <c r="U40" s="152">
        <v>2</v>
      </c>
      <c r="V40" s="152">
        <v>2</v>
      </c>
      <c r="W40" s="152"/>
      <c r="X40" s="152"/>
      <c r="Y40" s="152"/>
      <c r="Z40" s="152">
        <v>1</v>
      </c>
      <c r="AA40" s="152"/>
      <c r="AB40" s="152">
        <v>1</v>
      </c>
      <c r="AC40" s="152">
        <v>0</v>
      </c>
      <c r="AD40" s="152"/>
      <c r="AE40" s="152"/>
      <c r="AF40" s="155">
        <v>59</v>
      </c>
      <c r="AG40" s="79"/>
    </row>
    <row r="41" spans="1:33" ht="117.75" customHeight="1">
      <c r="A41" s="173" t="s">
        <v>180</v>
      </c>
      <c r="B41" s="81">
        <v>37</v>
      </c>
      <c r="C41" s="155">
        <v>6994</v>
      </c>
      <c r="D41" s="152">
        <v>349</v>
      </c>
      <c r="E41" s="153">
        <v>6645</v>
      </c>
      <c r="F41" s="155">
        <v>473</v>
      </c>
      <c r="G41" s="151">
        <v>2557</v>
      </c>
      <c r="H41" s="152">
        <v>584</v>
      </c>
      <c r="I41" s="152">
        <v>701</v>
      </c>
      <c r="J41" s="152">
        <v>83</v>
      </c>
      <c r="K41" s="152">
        <v>729</v>
      </c>
      <c r="L41" s="152">
        <v>20</v>
      </c>
      <c r="M41" s="152">
        <v>440</v>
      </c>
      <c r="N41" s="152"/>
      <c r="O41" s="152">
        <v>435</v>
      </c>
      <c r="P41" s="152"/>
      <c r="Q41" s="152">
        <v>147</v>
      </c>
      <c r="R41" s="152">
        <v>52</v>
      </c>
      <c r="S41" s="152">
        <v>95</v>
      </c>
      <c r="T41" s="152">
        <v>94</v>
      </c>
      <c r="U41" s="152">
        <v>89</v>
      </c>
      <c r="V41" s="152">
        <v>62</v>
      </c>
      <c r="W41" s="152">
        <v>27</v>
      </c>
      <c r="X41" s="152">
        <v>50</v>
      </c>
      <c r="Y41" s="152">
        <v>44</v>
      </c>
      <c r="Z41" s="152">
        <v>60</v>
      </c>
      <c r="AA41" s="152">
        <v>43</v>
      </c>
      <c r="AB41" s="152">
        <v>17</v>
      </c>
      <c r="AC41" s="152">
        <v>45</v>
      </c>
      <c r="AD41" s="152">
        <v>41</v>
      </c>
      <c r="AE41" s="152">
        <v>4</v>
      </c>
      <c r="AF41" s="155">
        <v>3793</v>
      </c>
      <c r="AG41" s="79"/>
    </row>
    <row r="42" spans="1:33" ht="63.45" customHeight="1">
      <c r="A42" s="184" t="s">
        <v>181</v>
      </c>
      <c r="B42" s="81">
        <v>38</v>
      </c>
      <c r="C42" s="155">
        <v>2430</v>
      </c>
      <c r="D42" s="152">
        <v>173</v>
      </c>
      <c r="E42" s="153">
        <v>2257</v>
      </c>
      <c r="F42" s="155">
        <v>63</v>
      </c>
      <c r="G42" s="151">
        <v>979</v>
      </c>
      <c r="H42" s="152">
        <v>226</v>
      </c>
      <c r="I42" s="152">
        <v>340</v>
      </c>
      <c r="J42" s="152">
        <v>11</v>
      </c>
      <c r="K42" s="152">
        <v>267</v>
      </c>
      <c r="L42" s="152">
        <v>5</v>
      </c>
      <c r="M42" s="152">
        <v>130</v>
      </c>
      <c r="N42" s="152"/>
      <c r="O42" s="152">
        <v>130</v>
      </c>
      <c r="P42" s="152">
        <v>1</v>
      </c>
      <c r="Q42" s="152">
        <v>13</v>
      </c>
      <c r="R42" s="152">
        <v>6</v>
      </c>
      <c r="S42" s="152">
        <v>7</v>
      </c>
      <c r="T42" s="152">
        <v>43</v>
      </c>
      <c r="U42" s="152">
        <v>41</v>
      </c>
      <c r="V42" s="152">
        <v>30</v>
      </c>
      <c r="W42" s="152">
        <v>11</v>
      </c>
      <c r="X42" s="152">
        <v>17</v>
      </c>
      <c r="Y42" s="152">
        <v>26</v>
      </c>
      <c r="Z42" s="152">
        <v>15</v>
      </c>
      <c r="AA42" s="152">
        <v>11</v>
      </c>
      <c r="AB42" s="152">
        <v>4</v>
      </c>
      <c r="AC42" s="152">
        <v>17</v>
      </c>
      <c r="AD42" s="152">
        <v>17</v>
      </c>
      <c r="AE42" s="152"/>
      <c r="AF42" s="155">
        <v>1341</v>
      </c>
      <c r="AG42" s="79"/>
    </row>
    <row r="43" spans="1:33" ht="107.85" customHeight="1">
      <c r="A43" s="187" t="s">
        <v>182</v>
      </c>
      <c r="B43" s="81">
        <v>39</v>
      </c>
      <c r="C43" s="155">
        <v>2488</v>
      </c>
      <c r="D43" s="152">
        <v>108</v>
      </c>
      <c r="E43" s="153">
        <v>2380</v>
      </c>
      <c r="F43" s="155">
        <v>128</v>
      </c>
      <c r="G43" s="151">
        <v>928</v>
      </c>
      <c r="H43" s="152">
        <v>259</v>
      </c>
      <c r="I43" s="152">
        <v>236</v>
      </c>
      <c r="J43" s="152">
        <v>21</v>
      </c>
      <c r="K43" s="152">
        <v>256</v>
      </c>
      <c r="L43" s="152">
        <v>12</v>
      </c>
      <c r="M43" s="152">
        <v>144</v>
      </c>
      <c r="N43" s="152"/>
      <c r="O43" s="152">
        <v>141</v>
      </c>
      <c r="P43" s="152"/>
      <c r="Q43" s="152">
        <v>47</v>
      </c>
      <c r="R43" s="152">
        <v>29</v>
      </c>
      <c r="S43" s="152">
        <v>18</v>
      </c>
      <c r="T43" s="152">
        <v>30</v>
      </c>
      <c r="U43" s="152">
        <v>21</v>
      </c>
      <c r="V43" s="152">
        <v>12</v>
      </c>
      <c r="W43" s="152">
        <v>9</v>
      </c>
      <c r="X43" s="152">
        <v>17</v>
      </c>
      <c r="Y43" s="152">
        <v>13</v>
      </c>
      <c r="Z43" s="152">
        <v>28</v>
      </c>
      <c r="AA43" s="152">
        <v>18</v>
      </c>
      <c r="AB43" s="152">
        <v>10</v>
      </c>
      <c r="AC43" s="152">
        <v>15</v>
      </c>
      <c r="AD43" s="152">
        <v>13</v>
      </c>
      <c r="AE43" s="152">
        <v>2</v>
      </c>
      <c r="AF43" s="155">
        <v>1383</v>
      </c>
      <c r="AG43" s="79"/>
    </row>
    <row r="44" spans="1:33" ht="90.6" customHeight="1">
      <c r="A44" s="189" t="s">
        <v>183</v>
      </c>
      <c r="B44" s="81">
        <v>40</v>
      </c>
      <c r="C44" s="155">
        <v>1516</v>
      </c>
      <c r="D44" s="152">
        <v>62</v>
      </c>
      <c r="E44" s="153">
        <v>1454</v>
      </c>
      <c r="F44" s="155">
        <v>76</v>
      </c>
      <c r="G44" s="151">
        <v>556</v>
      </c>
      <c r="H44" s="152">
        <v>172</v>
      </c>
      <c r="I44" s="152">
        <v>120</v>
      </c>
      <c r="J44" s="152">
        <v>16</v>
      </c>
      <c r="K44" s="152">
        <v>156</v>
      </c>
      <c r="L44" s="152">
        <v>7</v>
      </c>
      <c r="M44" s="152">
        <v>85</v>
      </c>
      <c r="N44" s="152"/>
      <c r="O44" s="152">
        <v>85</v>
      </c>
      <c r="P44" s="152">
        <v>2</v>
      </c>
      <c r="Q44" s="152">
        <v>32</v>
      </c>
      <c r="R44" s="152">
        <v>23</v>
      </c>
      <c r="S44" s="152">
        <v>9</v>
      </c>
      <c r="T44" s="152">
        <v>17</v>
      </c>
      <c r="U44" s="152">
        <v>13</v>
      </c>
      <c r="V44" s="152">
        <v>7</v>
      </c>
      <c r="W44" s="152">
        <v>6</v>
      </c>
      <c r="X44" s="152">
        <v>10</v>
      </c>
      <c r="Y44" s="152">
        <v>7</v>
      </c>
      <c r="Z44" s="152">
        <v>14</v>
      </c>
      <c r="AA44" s="152">
        <v>10</v>
      </c>
      <c r="AB44" s="152">
        <v>4</v>
      </c>
      <c r="AC44" s="152">
        <v>7</v>
      </c>
      <c r="AD44" s="152">
        <v>6</v>
      </c>
      <c r="AE44" s="152">
        <v>1</v>
      </c>
      <c r="AF44" s="155">
        <v>856</v>
      </c>
      <c r="AG44" s="79"/>
    </row>
    <row r="45" spans="1:33" ht="117" customHeight="1">
      <c r="A45" s="188" t="s">
        <v>184</v>
      </c>
      <c r="B45" s="81">
        <v>41</v>
      </c>
      <c r="C45" s="155">
        <v>2</v>
      </c>
      <c r="D45" s="152">
        <v>0</v>
      </c>
      <c r="E45" s="153">
        <v>2</v>
      </c>
      <c r="F45" s="155">
        <v>0</v>
      </c>
      <c r="G45" s="151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/>
      <c r="O45" s="152">
        <v>0</v>
      </c>
      <c r="P45" s="152"/>
      <c r="Q45" s="152">
        <v>0</v>
      </c>
      <c r="R45" s="152"/>
      <c r="S45" s="152"/>
      <c r="T45" s="152">
        <v>0</v>
      </c>
      <c r="U45" s="152">
        <v>0</v>
      </c>
      <c r="V45" s="152"/>
      <c r="W45" s="152"/>
      <c r="X45" s="152"/>
      <c r="Y45" s="152"/>
      <c r="Z45" s="152">
        <v>0</v>
      </c>
      <c r="AA45" s="152"/>
      <c r="AB45" s="152"/>
      <c r="AC45" s="152">
        <v>0</v>
      </c>
      <c r="AD45" s="152">
        <v>0</v>
      </c>
      <c r="AE45" s="152"/>
      <c r="AF45" s="155">
        <v>2</v>
      </c>
      <c r="AG45" s="79"/>
    </row>
    <row r="46" spans="1:33" ht="66.45" customHeight="1">
      <c r="A46" s="184" t="s">
        <v>185</v>
      </c>
      <c r="B46" s="81">
        <v>42</v>
      </c>
      <c r="C46" s="155">
        <v>1877</v>
      </c>
      <c r="D46" s="152">
        <v>61</v>
      </c>
      <c r="E46" s="153">
        <v>1816</v>
      </c>
      <c r="F46" s="155">
        <v>271</v>
      </c>
      <c r="G46" s="151">
        <v>568</v>
      </c>
      <c r="H46" s="152">
        <v>72</v>
      </c>
      <c r="I46" s="152">
        <v>107</v>
      </c>
      <c r="J46" s="152">
        <v>51</v>
      </c>
      <c r="K46" s="152">
        <v>175</v>
      </c>
      <c r="L46" s="152">
        <v>3</v>
      </c>
      <c r="M46" s="152">
        <v>160</v>
      </c>
      <c r="N46" s="152"/>
      <c r="O46" s="152">
        <v>160</v>
      </c>
      <c r="P46" s="152">
        <v>1</v>
      </c>
      <c r="Q46" s="152">
        <v>86</v>
      </c>
      <c r="R46" s="152">
        <v>17</v>
      </c>
      <c r="S46" s="152">
        <v>69</v>
      </c>
      <c r="T46" s="152">
        <v>19</v>
      </c>
      <c r="U46" s="152">
        <v>24</v>
      </c>
      <c r="V46" s="152">
        <v>17</v>
      </c>
      <c r="W46" s="152">
        <v>7</v>
      </c>
      <c r="X46" s="152">
        <v>15</v>
      </c>
      <c r="Y46" s="152">
        <v>4</v>
      </c>
      <c r="Z46" s="152">
        <v>17</v>
      </c>
      <c r="AA46" s="152">
        <v>14</v>
      </c>
      <c r="AB46" s="152">
        <v>3</v>
      </c>
      <c r="AC46" s="152">
        <v>13</v>
      </c>
      <c r="AD46" s="152">
        <v>11</v>
      </c>
      <c r="AE46" s="152">
        <v>2</v>
      </c>
      <c r="AF46" s="155">
        <v>970</v>
      </c>
      <c r="AG46" s="79"/>
    </row>
    <row r="47" spans="1:33" ht="80.849999999999994" customHeight="1">
      <c r="A47" s="173" t="s">
        <v>186</v>
      </c>
      <c r="B47" s="81">
        <v>43</v>
      </c>
      <c r="C47" s="155">
        <v>330</v>
      </c>
      <c r="D47" s="152">
        <v>13</v>
      </c>
      <c r="E47" s="153">
        <v>317</v>
      </c>
      <c r="F47" s="155">
        <v>1</v>
      </c>
      <c r="G47" s="151">
        <v>113</v>
      </c>
      <c r="H47" s="152">
        <v>26</v>
      </c>
      <c r="I47" s="152">
        <v>30</v>
      </c>
      <c r="J47" s="152">
        <v>1</v>
      </c>
      <c r="K47" s="152">
        <v>44</v>
      </c>
      <c r="L47" s="152">
        <v>3</v>
      </c>
      <c r="M47" s="152">
        <v>9</v>
      </c>
      <c r="N47" s="152"/>
      <c r="O47" s="152">
        <v>9</v>
      </c>
      <c r="P47" s="152"/>
      <c r="Q47" s="152">
        <v>1</v>
      </c>
      <c r="R47" s="152">
        <v>0</v>
      </c>
      <c r="S47" s="152">
        <v>1</v>
      </c>
      <c r="T47" s="152">
        <v>2</v>
      </c>
      <c r="U47" s="152">
        <v>2</v>
      </c>
      <c r="V47" s="152">
        <v>1</v>
      </c>
      <c r="W47" s="152">
        <v>1</v>
      </c>
      <c r="X47" s="152">
        <v>0</v>
      </c>
      <c r="Y47" s="152">
        <v>2</v>
      </c>
      <c r="Z47" s="152">
        <v>3</v>
      </c>
      <c r="AA47" s="152">
        <v>0</v>
      </c>
      <c r="AB47" s="152">
        <v>3</v>
      </c>
      <c r="AC47" s="152">
        <v>1</v>
      </c>
      <c r="AD47" s="152">
        <v>1</v>
      </c>
      <c r="AE47" s="152">
        <v>0</v>
      </c>
      <c r="AF47" s="155">
        <v>208</v>
      </c>
      <c r="AG47" s="79"/>
    </row>
    <row r="48" spans="1:33" ht="77.099999999999994" customHeight="1">
      <c r="A48" s="184" t="s">
        <v>187</v>
      </c>
      <c r="B48" s="81">
        <v>44</v>
      </c>
      <c r="C48" s="155">
        <v>228</v>
      </c>
      <c r="D48" s="152">
        <v>7</v>
      </c>
      <c r="E48" s="153">
        <v>221</v>
      </c>
      <c r="F48" s="155">
        <v>0</v>
      </c>
      <c r="G48" s="151">
        <v>70</v>
      </c>
      <c r="H48" s="152">
        <v>15</v>
      </c>
      <c r="I48" s="152">
        <v>20</v>
      </c>
      <c r="J48" s="152">
        <v>0</v>
      </c>
      <c r="K48" s="152">
        <v>28</v>
      </c>
      <c r="L48" s="152">
        <v>2</v>
      </c>
      <c r="M48" s="152">
        <v>5</v>
      </c>
      <c r="N48" s="152"/>
      <c r="O48" s="152">
        <v>5</v>
      </c>
      <c r="P48" s="152"/>
      <c r="Q48" s="152">
        <v>1</v>
      </c>
      <c r="R48" s="152"/>
      <c r="S48" s="152">
        <v>1</v>
      </c>
      <c r="T48" s="152">
        <v>0</v>
      </c>
      <c r="U48" s="152">
        <v>1</v>
      </c>
      <c r="V48" s="152">
        <v>1</v>
      </c>
      <c r="W48" s="152"/>
      <c r="X48" s="152"/>
      <c r="Y48" s="152"/>
      <c r="Z48" s="152">
        <v>2</v>
      </c>
      <c r="AA48" s="152"/>
      <c r="AB48" s="152">
        <v>2</v>
      </c>
      <c r="AC48" s="152">
        <v>1</v>
      </c>
      <c r="AD48" s="152">
        <v>1</v>
      </c>
      <c r="AE48" s="152"/>
      <c r="AF48" s="155">
        <v>153</v>
      </c>
      <c r="AG48" s="79"/>
    </row>
    <row r="49" spans="1:33" ht="63.45" customHeight="1">
      <c r="A49" s="184" t="s">
        <v>188</v>
      </c>
      <c r="B49" s="81">
        <v>45</v>
      </c>
      <c r="C49" s="155">
        <v>26</v>
      </c>
      <c r="D49" s="152">
        <v>1</v>
      </c>
      <c r="E49" s="153">
        <v>25</v>
      </c>
      <c r="F49" s="155">
        <v>1</v>
      </c>
      <c r="G49" s="151">
        <v>10</v>
      </c>
      <c r="H49" s="152">
        <v>1</v>
      </c>
      <c r="I49" s="152">
        <v>2</v>
      </c>
      <c r="J49" s="152">
        <v>0</v>
      </c>
      <c r="K49" s="152">
        <v>6</v>
      </c>
      <c r="L49" s="152">
        <v>0</v>
      </c>
      <c r="M49" s="152">
        <v>1</v>
      </c>
      <c r="N49" s="152"/>
      <c r="O49" s="152">
        <v>1</v>
      </c>
      <c r="P49" s="152"/>
      <c r="Q49" s="152">
        <v>0</v>
      </c>
      <c r="R49" s="152"/>
      <c r="S49" s="152">
        <v>0</v>
      </c>
      <c r="T49" s="152">
        <v>0</v>
      </c>
      <c r="U49" s="152">
        <v>0</v>
      </c>
      <c r="V49" s="152"/>
      <c r="W49" s="152"/>
      <c r="X49" s="152"/>
      <c r="Y49" s="152"/>
      <c r="Z49" s="152">
        <v>1</v>
      </c>
      <c r="AA49" s="152"/>
      <c r="AB49" s="152">
        <v>1</v>
      </c>
      <c r="AC49" s="152">
        <v>0</v>
      </c>
      <c r="AD49" s="152">
        <v>0</v>
      </c>
      <c r="AE49" s="152"/>
      <c r="AF49" s="155">
        <v>12</v>
      </c>
      <c r="AG49" s="79"/>
    </row>
    <row r="50" spans="1:33" ht="122.25" customHeight="1">
      <c r="A50" s="173" t="s">
        <v>189</v>
      </c>
      <c r="B50" s="81">
        <v>46</v>
      </c>
      <c r="C50" s="155">
        <v>25895</v>
      </c>
      <c r="D50" s="152">
        <v>2273</v>
      </c>
      <c r="E50" s="153">
        <v>23622</v>
      </c>
      <c r="F50" s="155">
        <v>4</v>
      </c>
      <c r="G50" s="151">
        <v>13767</v>
      </c>
      <c r="H50" s="152">
        <v>3077</v>
      </c>
      <c r="I50" s="152">
        <v>5073</v>
      </c>
      <c r="J50" s="152">
        <v>97</v>
      </c>
      <c r="K50" s="152">
        <v>3872</v>
      </c>
      <c r="L50" s="152">
        <v>38</v>
      </c>
      <c r="M50" s="152">
        <v>1609</v>
      </c>
      <c r="N50" s="152"/>
      <c r="O50" s="152">
        <v>1604</v>
      </c>
      <c r="P50" s="152"/>
      <c r="Q50" s="152">
        <v>7</v>
      </c>
      <c r="R50" s="152">
        <v>4</v>
      </c>
      <c r="S50" s="152">
        <v>3</v>
      </c>
      <c r="T50" s="152">
        <v>510</v>
      </c>
      <c r="U50" s="152">
        <v>399</v>
      </c>
      <c r="V50" s="152">
        <v>361</v>
      </c>
      <c r="W50" s="152">
        <v>38</v>
      </c>
      <c r="X50" s="152">
        <v>255</v>
      </c>
      <c r="Y50" s="152">
        <v>255</v>
      </c>
      <c r="Z50" s="152">
        <v>350</v>
      </c>
      <c r="AA50" s="152">
        <v>237</v>
      </c>
      <c r="AB50" s="152">
        <v>113</v>
      </c>
      <c r="AC50" s="152">
        <v>338</v>
      </c>
      <c r="AD50" s="152">
        <v>243</v>
      </c>
      <c r="AE50" s="152">
        <v>95</v>
      </c>
      <c r="AF50" s="155">
        <v>11922</v>
      </c>
      <c r="AG50" s="79"/>
    </row>
    <row r="51" spans="1:33" ht="31.65" customHeight="1">
      <c r="A51" s="184" t="s">
        <v>190</v>
      </c>
      <c r="B51" s="81">
        <v>47</v>
      </c>
      <c r="C51" s="155">
        <v>3842</v>
      </c>
      <c r="D51" s="152">
        <v>351</v>
      </c>
      <c r="E51" s="153">
        <v>3491</v>
      </c>
      <c r="F51" s="155">
        <v>1</v>
      </c>
      <c r="G51" s="151">
        <v>2069</v>
      </c>
      <c r="H51" s="152">
        <v>449</v>
      </c>
      <c r="I51" s="152">
        <v>811</v>
      </c>
      <c r="J51" s="152">
        <v>9</v>
      </c>
      <c r="K51" s="152">
        <v>543</v>
      </c>
      <c r="L51" s="152">
        <v>6</v>
      </c>
      <c r="M51" s="152">
        <v>250</v>
      </c>
      <c r="N51" s="152">
        <v>1</v>
      </c>
      <c r="O51" s="152">
        <v>249</v>
      </c>
      <c r="P51" s="152"/>
      <c r="Q51" s="152">
        <v>1</v>
      </c>
      <c r="R51" s="152">
        <v>1</v>
      </c>
      <c r="S51" s="152"/>
      <c r="T51" s="152">
        <v>65</v>
      </c>
      <c r="U51" s="152">
        <v>48</v>
      </c>
      <c r="V51" s="152">
        <v>38</v>
      </c>
      <c r="W51" s="152">
        <v>10</v>
      </c>
      <c r="X51" s="152">
        <v>31</v>
      </c>
      <c r="Y51" s="152">
        <v>34</v>
      </c>
      <c r="Z51" s="152">
        <v>83</v>
      </c>
      <c r="AA51" s="152">
        <v>62</v>
      </c>
      <c r="AB51" s="152">
        <v>21</v>
      </c>
      <c r="AC51" s="152">
        <v>52</v>
      </c>
      <c r="AD51" s="152">
        <v>38</v>
      </c>
      <c r="AE51" s="152">
        <v>14</v>
      </c>
      <c r="AF51" s="155">
        <v>1717</v>
      </c>
      <c r="AG51" s="79"/>
    </row>
    <row r="52" spans="1:33" ht="50.25" customHeight="1">
      <c r="A52" s="187" t="s">
        <v>191</v>
      </c>
      <c r="B52" s="81">
        <v>48</v>
      </c>
      <c r="C52" s="155">
        <v>1615</v>
      </c>
      <c r="D52" s="152">
        <v>148</v>
      </c>
      <c r="E52" s="153">
        <v>1467</v>
      </c>
      <c r="F52" s="155">
        <v>1</v>
      </c>
      <c r="G52" s="151">
        <v>938</v>
      </c>
      <c r="H52" s="152">
        <v>247</v>
      </c>
      <c r="I52" s="152">
        <v>271</v>
      </c>
      <c r="J52" s="152">
        <v>4</v>
      </c>
      <c r="K52" s="152">
        <v>298</v>
      </c>
      <c r="L52" s="152">
        <v>0</v>
      </c>
      <c r="M52" s="152">
        <v>118</v>
      </c>
      <c r="N52" s="152"/>
      <c r="O52" s="152">
        <v>117</v>
      </c>
      <c r="P52" s="152"/>
      <c r="Q52" s="152">
        <v>1</v>
      </c>
      <c r="R52" s="152">
        <v>0</v>
      </c>
      <c r="S52" s="152">
        <v>1</v>
      </c>
      <c r="T52" s="152">
        <v>46</v>
      </c>
      <c r="U52" s="152">
        <v>35</v>
      </c>
      <c r="V52" s="152">
        <v>27</v>
      </c>
      <c r="W52" s="152">
        <v>8</v>
      </c>
      <c r="X52" s="152">
        <v>25</v>
      </c>
      <c r="Y52" s="152">
        <v>21</v>
      </c>
      <c r="Z52" s="152">
        <v>21</v>
      </c>
      <c r="AA52" s="152">
        <v>11</v>
      </c>
      <c r="AB52" s="152">
        <v>10</v>
      </c>
      <c r="AC52" s="152">
        <v>14</v>
      </c>
      <c r="AD52" s="152">
        <v>11</v>
      </c>
      <c r="AE52" s="152">
        <v>3</v>
      </c>
      <c r="AF52" s="155">
        <v>667</v>
      </c>
      <c r="AG52" s="79"/>
    </row>
    <row r="53" spans="1:33" ht="43.5" hidden="1" customHeight="1">
      <c r="A53" s="187"/>
      <c r="B53" s="81"/>
      <c r="C53" s="155"/>
      <c r="D53" s="152"/>
      <c r="E53" s="153"/>
      <c r="F53" s="155"/>
      <c r="G53" s="151"/>
      <c r="H53" s="152"/>
      <c r="I53" s="152"/>
      <c r="J53" s="152"/>
      <c r="K53" s="152"/>
      <c r="L53" s="152"/>
      <c r="M53" s="152"/>
      <c r="N53" s="152"/>
      <c r="O53" s="152">
        <v>7</v>
      </c>
      <c r="P53" s="152"/>
      <c r="Q53" s="152">
        <v>0</v>
      </c>
      <c r="R53" s="152"/>
      <c r="S53" s="152"/>
      <c r="T53" s="152">
        <v>2</v>
      </c>
      <c r="U53" s="152">
        <v>1</v>
      </c>
      <c r="V53" s="152">
        <v>1</v>
      </c>
      <c r="W53" s="152"/>
      <c r="X53" s="152">
        <v>1</v>
      </c>
      <c r="Y53" s="152">
        <v>1</v>
      </c>
      <c r="Z53" s="152">
        <v>4</v>
      </c>
      <c r="AA53" s="152">
        <v>3</v>
      </c>
      <c r="AB53" s="152">
        <v>1</v>
      </c>
      <c r="AC53" s="152">
        <v>0</v>
      </c>
      <c r="AD53" s="152"/>
      <c r="AE53" s="152"/>
      <c r="AF53" s="155"/>
      <c r="AG53" s="79"/>
    </row>
    <row r="54" spans="1:33" ht="33.9" customHeight="1">
      <c r="A54" s="188" t="s">
        <v>192</v>
      </c>
      <c r="B54" s="81">
        <v>49</v>
      </c>
      <c r="C54" s="155">
        <v>73</v>
      </c>
      <c r="D54" s="152">
        <v>7</v>
      </c>
      <c r="E54" s="153">
        <v>66</v>
      </c>
      <c r="F54" s="155">
        <v>0</v>
      </c>
      <c r="G54" s="151">
        <v>36</v>
      </c>
      <c r="H54" s="152">
        <v>8</v>
      </c>
      <c r="I54" s="152">
        <v>13</v>
      </c>
      <c r="J54" s="152">
        <v>0</v>
      </c>
      <c r="K54" s="152">
        <v>11</v>
      </c>
      <c r="L54" s="152">
        <v>0</v>
      </c>
      <c r="M54" s="152">
        <v>4</v>
      </c>
      <c r="N54" s="152"/>
      <c r="O54" s="152">
        <v>4</v>
      </c>
      <c r="P54" s="152"/>
      <c r="Q54" s="152">
        <v>0</v>
      </c>
      <c r="R54" s="152"/>
      <c r="S54" s="152"/>
      <c r="T54" s="152">
        <v>1</v>
      </c>
      <c r="U54" s="152">
        <v>1</v>
      </c>
      <c r="V54" s="152">
        <v>1</v>
      </c>
      <c r="W54" s="152"/>
      <c r="X54" s="152"/>
      <c r="Y54" s="152">
        <v>1</v>
      </c>
      <c r="Z54" s="152">
        <v>1</v>
      </c>
      <c r="AA54" s="152">
        <v>1</v>
      </c>
      <c r="AB54" s="152"/>
      <c r="AC54" s="152">
        <v>1</v>
      </c>
      <c r="AD54" s="152">
        <v>1</v>
      </c>
      <c r="AE54" s="152"/>
      <c r="AF54" s="155">
        <v>36</v>
      </c>
      <c r="AG54" s="79"/>
    </row>
    <row r="55" spans="1:33" ht="52.95" customHeight="1">
      <c r="A55" s="188" t="s">
        <v>193</v>
      </c>
      <c r="B55" s="81">
        <v>50</v>
      </c>
      <c r="C55" s="155">
        <v>434</v>
      </c>
      <c r="D55" s="152">
        <v>41</v>
      </c>
      <c r="E55" s="153">
        <v>393</v>
      </c>
      <c r="F55" s="155">
        <v>0</v>
      </c>
      <c r="G55" s="151">
        <v>282</v>
      </c>
      <c r="H55" s="152">
        <v>88</v>
      </c>
      <c r="I55" s="152">
        <v>97</v>
      </c>
      <c r="J55" s="152">
        <v>1</v>
      </c>
      <c r="K55" s="152">
        <v>75</v>
      </c>
      <c r="L55" s="152">
        <v>0</v>
      </c>
      <c r="M55" s="152">
        <v>21</v>
      </c>
      <c r="N55" s="152"/>
      <c r="O55" s="152">
        <v>21</v>
      </c>
      <c r="P55" s="152"/>
      <c r="Q55" s="152">
        <v>0</v>
      </c>
      <c r="R55" s="152"/>
      <c r="S55" s="152"/>
      <c r="T55" s="152">
        <v>9</v>
      </c>
      <c r="U55" s="152">
        <v>6</v>
      </c>
      <c r="V55" s="152">
        <v>3</v>
      </c>
      <c r="W55" s="152">
        <v>3</v>
      </c>
      <c r="X55" s="152">
        <v>7</v>
      </c>
      <c r="Y55" s="152">
        <v>2</v>
      </c>
      <c r="Z55" s="152">
        <v>3</v>
      </c>
      <c r="AA55" s="152">
        <v>2</v>
      </c>
      <c r="AB55" s="152">
        <v>1</v>
      </c>
      <c r="AC55" s="152">
        <v>3</v>
      </c>
      <c r="AD55" s="152">
        <v>3</v>
      </c>
      <c r="AE55" s="152"/>
      <c r="AF55" s="155">
        <v>151</v>
      </c>
      <c r="AG55" s="79"/>
    </row>
    <row r="56" spans="1:33" ht="33.9" customHeight="1">
      <c r="A56" s="188" t="s">
        <v>194</v>
      </c>
      <c r="B56" s="81">
        <v>51</v>
      </c>
      <c r="C56" s="155">
        <v>996</v>
      </c>
      <c r="D56" s="152">
        <v>92</v>
      </c>
      <c r="E56" s="153">
        <v>904</v>
      </c>
      <c r="F56" s="155">
        <v>1</v>
      </c>
      <c r="G56" s="151">
        <v>557</v>
      </c>
      <c r="H56" s="152">
        <v>130</v>
      </c>
      <c r="I56" s="152">
        <v>137</v>
      </c>
      <c r="J56" s="152">
        <v>3</v>
      </c>
      <c r="K56" s="152">
        <v>201</v>
      </c>
      <c r="L56" s="152">
        <v>0</v>
      </c>
      <c r="M56" s="152">
        <v>86</v>
      </c>
      <c r="N56" s="152">
        <v>1</v>
      </c>
      <c r="O56" s="152">
        <v>85</v>
      </c>
      <c r="P56" s="152"/>
      <c r="Q56" s="152">
        <v>1</v>
      </c>
      <c r="R56" s="152"/>
      <c r="S56" s="152">
        <v>1</v>
      </c>
      <c r="T56" s="152">
        <v>34</v>
      </c>
      <c r="U56" s="152">
        <v>27</v>
      </c>
      <c r="V56" s="152">
        <v>22</v>
      </c>
      <c r="W56" s="152">
        <v>5</v>
      </c>
      <c r="X56" s="152">
        <v>17</v>
      </c>
      <c r="Y56" s="152">
        <v>17</v>
      </c>
      <c r="Z56" s="152">
        <v>13</v>
      </c>
      <c r="AA56" s="152">
        <v>5</v>
      </c>
      <c r="AB56" s="152">
        <v>8</v>
      </c>
      <c r="AC56" s="152">
        <v>10</v>
      </c>
      <c r="AD56" s="152">
        <v>7</v>
      </c>
      <c r="AE56" s="152">
        <v>3</v>
      </c>
      <c r="AF56" s="155">
        <v>431</v>
      </c>
      <c r="AG56" s="79"/>
    </row>
    <row r="57" spans="1:33" ht="62.25" customHeight="1">
      <c r="A57" s="187" t="s">
        <v>195</v>
      </c>
      <c r="B57" s="81">
        <v>52</v>
      </c>
      <c r="C57" s="155">
        <v>20099</v>
      </c>
      <c r="D57" s="152">
        <v>1745</v>
      </c>
      <c r="E57" s="153">
        <v>18354</v>
      </c>
      <c r="F57" s="155">
        <v>2</v>
      </c>
      <c r="G57" s="151">
        <v>10554</v>
      </c>
      <c r="H57" s="152">
        <v>2340</v>
      </c>
      <c r="I57" s="152">
        <v>3893</v>
      </c>
      <c r="J57" s="152">
        <v>83</v>
      </c>
      <c r="K57" s="152">
        <v>2984</v>
      </c>
      <c r="L57" s="152">
        <v>32</v>
      </c>
      <c r="M57" s="152">
        <v>1222</v>
      </c>
      <c r="N57" s="152"/>
      <c r="O57" s="152">
        <v>1220</v>
      </c>
      <c r="P57" s="152"/>
      <c r="Q57" s="152">
        <v>5</v>
      </c>
      <c r="R57" s="152">
        <v>3</v>
      </c>
      <c r="S57" s="152">
        <v>2</v>
      </c>
      <c r="T57" s="152">
        <v>393</v>
      </c>
      <c r="U57" s="152">
        <v>308</v>
      </c>
      <c r="V57" s="152">
        <v>291</v>
      </c>
      <c r="W57" s="152">
        <v>17</v>
      </c>
      <c r="X57" s="152">
        <v>196</v>
      </c>
      <c r="Y57" s="152">
        <v>197</v>
      </c>
      <c r="Z57" s="152">
        <v>245</v>
      </c>
      <c r="AA57" s="152">
        <v>164</v>
      </c>
      <c r="AB57" s="152">
        <v>81</v>
      </c>
      <c r="AC57" s="152">
        <v>269</v>
      </c>
      <c r="AD57" s="152">
        <v>193</v>
      </c>
      <c r="AE57" s="152">
        <v>76</v>
      </c>
      <c r="AF57" s="155">
        <v>9407</v>
      </c>
      <c r="AG57" s="79"/>
    </row>
    <row r="58" spans="1:33" ht="37.65" customHeight="1">
      <c r="A58" s="188" t="s">
        <v>196</v>
      </c>
      <c r="B58" s="81">
        <v>53</v>
      </c>
      <c r="C58" s="155">
        <v>2934</v>
      </c>
      <c r="D58" s="152">
        <v>224</v>
      </c>
      <c r="E58" s="153">
        <v>2710</v>
      </c>
      <c r="F58" s="155">
        <v>0</v>
      </c>
      <c r="G58" s="151">
        <v>1345</v>
      </c>
      <c r="H58" s="152">
        <v>253</v>
      </c>
      <c r="I58" s="152">
        <v>562</v>
      </c>
      <c r="J58" s="152">
        <v>8</v>
      </c>
      <c r="K58" s="152">
        <v>388</v>
      </c>
      <c r="L58" s="152">
        <v>2</v>
      </c>
      <c r="M58" s="152">
        <v>132</v>
      </c>
      <c r="N58" s="152"/>
      <c r="O58" s="152">
        <v>132</v>
      </c>
      <c r="P58" s="152"/>
      <c r="Q58" s="152">
        <v>2</v>
      </c>
      <c r="R58" s="152">
        <v>1</v>
      </c>
      <c r="S58" s="152">
        <v>1</v>
      </c>
      <c r="T58" s="152">
        <v>52</v>
      </c>
      <c r="U58" s="152">
        <v>35</v>
      </c>
      <c r="V58" s="152">
        <v>34</v>
      </c>
      <c r="W58" s="152">
        <v>1</v>
      </c>
      <c r="X58" s="152">
        <v>24</v>
      </c>
      <c r="Y58" s="152">
        <v>28</v>
      </c>
      <c r="Z58" s="152">
        <v>19</v>
      </c>
      <c r="AA58" s="152">
        <v>15</v>
      </c>
      <c r="AB58" s="152">
        <v>4</v>
      </c>
      <c r="AC58" s="152">
        <v>24</v>
      </c>
      <c r="AD58" s="152">
        <v>17</v>
      </c>
      <c r="AE58" s="152">
        <v>7</v>
      </c>
      <c r="AF58" s="155">
        <v>1573</v>
      </c>
      <c r="AG58" s="79"/>
    </row>
    <row r="59" spans="1:33" ht="30.15" customHeight="1">
      <c r="A59" s="188" t="s">
        <v>197</v>
      </c>
      <c r="B59" s="81">
        <v>54</v>
      </c>
      <c r="C59" s="155">
        <v>1620</v>
      </c>
      <c r="D59" s="152">
        <v>129</v>
      </c>
      <c r="E59" s="153">
        <v>1491</v>
      </c>
      <c r="F59" s="155">
        <v>0</v>
      </c>
      <c r="G59" s="151">
        <v>853</v>
      </c>
      <c r="H59" s="152">
        <v>231</v>
      </c>
      <c r="I59" s="152">
        <v>308</v>
      </c>
      <c r="J59" s="152">
        <v>2</v>
      </c>
      <c r="K59" s="152">
        <v>205</v>
      </c>
      <c r="L59" s="152">
        <v>2</v>
      </c>
      <c r="M59" s="152">
        <v>105</v>
      </c>
      <c r="N59" s="152"/>
      <c r="O59" s="152">
        <v>105</v>
      </c>
      <c r="P59" s="152"/>
      <c r="Q59" s="152">
        <v>0</v>
      </c>
      <c r="R59" s="152"/>
      <c r="S59" s="152"/>
      <c r="T59" s="152">
        <v>41</v>
      </c>
      <c r="U59" s="152">
        <v>31</v>
      </c>
      <c r="V59" s="152">
        <v>28</v>
      </c>
      <c r="W59" s="152">
        <v>3</v>
      </c>
      <c r="X59" s="152">
        <v>21</v>
      </c>
      <c r="Y59" s="152">
        <v>20</v>
      </c>
      <c r="Z59" s="152">
        <v>15</v>
      </c>
      <c r="AA59" s="152">
        <v>12</v>
      </c>
      <c r="AB59" s="152">
        <v>3</v>
      </c>
      <c r="AC59" s="152">
        <v>18</v>
      </c>
      <c r="AD59" s="152">
        <v>12</v>
      </c>
      <c r="AE59" s="152">
        <v>6</v>
      </c>
      <c r="AF59" s="155">
        <v>754</v>
      </c>
      <c r="AG59" s="79"/>
    </row>
    <row r="60" spans="1:33" ht="70.95" customHeight="1">
      <c r="A60" s="186" t="s">
        <v>198</v>
      </c>
      <c r="B60" s="81">
        <v>55</v>
      </c>
      <c r="C60" s="155">
        <v>7975</v>
      </c>
      <c r="D60" s="152">
        <v>599</v>
      </c>
      <c r="E60" s="153">
        <v>7376</v>
      </c>
      <c r="F60" s="155">
        <v>1</v>
      </c>
      <c r="G60" s="151">
        <v>3655</v>
      </c>
      <c r="H60" s="152">
        <v>844</v>
      </c>
      <c r="I60" s="152">
        <v>1387</v>
      </c>
      <c r="J60" s="152">
        <v>17</v>
      </c>
      <c r="K60" s="152">
        <v>1043</v>
      </c>
      <c r="L60" s="152">
        <v>13</v>
      </c>
      <c r="M60" s="152">
        <v>351</v>
      </c>
      <c r="N60" s="152"/>
      <c r="O60" s="152">
        <v>351</v>
      </c>
      <c r="P60" s="152"/>
      <c r="Q60" s="152">
        <v>1</v>
      </c>
      <c r="R60" s="152">
        <v>1</v>
      </c>
      <c r="S60" s="152"/>
      <c r="T60" s="152">
        <v>135</v>
      </c>
      <c r="U60" s="152">
        <v>103</v>
      </c>
      <c r="V60" s="152">
        <v>98</v>
      </c>
      <c r="W60" s="152">
        <v>5</v>
      </c>
      <c r="X60" s="152">
        <v>57</v>
      </c>
      <c r="Y60" s="152">
        <v>78</v>
      </c>
      <c r="Z60" s="152">
        <v>48</v>
      </c>
      <c r="AA60" s="152">
        <v>38</v>
      </c>
      <c r="AB60" s="152">
        <v>10</v>
      </c>
      <c r="AC60" s="152">
        <v>64</v>
      </c>
      <c r="AD60" s="152">
        <v>45</v>
      </c>
      <c r="AE60" s="152">
        <v>19</v>
      </c>
      <c r="AF60" s="155">
        <v>4275</v>
      </c>
      <c r="AG60" s="79"/>
    </row>
    <row r="61" spans="1:33" ht="47.7" customHeight="1">
      <c r="A61" s="188" t="s">
        <v>199</v>
      </c>
      <c r="B61" s="81">
        <v>56</v>
      </c>
      <c r="C61" s="155">
        <v>746</v>
      </c>
      <c r="D61" s="152">
        <v>48</v>
      </c>
      <c r="E61" s="153">
        <v>698</v>
      </c>
      <c r="F61" s="155">
        <v>1</v>
      </c>
      <c r="G61" s="151">
        <v>327</v>
      </c>
      <c r="H61" s="152">
        <v>78</v>
      </c>
      <c r="I61" s="152">
        <v>98</v>
      </c>
      <c r="J61" s="152">
        <v>4</v>
      </c>
      <c r="K61" s="152">
        <v>111</v>
      </c>
      <c r="L61" s="152">
        <v>0</v>
      </c>
      <c r="M61" s="152">
        <v>36</v>
      </c>
      <c r="N61" s="152"/>
      <c r="O61" s="152">
        <v>36</v>
      </c>
      <c r="P61" s="152"/>
      <c r="Q61" s="152">
        <v>0</v>
      </c>
      <c r="R61" s="152"/>
      <c r="S61" s="152"/>
      <c r="T61" s="152">
        <v>9</v>
      </c>
      <c r="U61" s="152">
        <v>14</v>
      </c>
      <c r="V61" s="152">
        <v>14</v>
      </c>
      <c r="W61" s="152"/>
      <c r="X61" s="152">
        <v>3</v>
      </c>
      <c r="Y61" s="152">
        <v>6</v>
      </c>
      <c r="Z61" s="152">
        <v>5</v>
      </c>
      <c r="AA61" s="152">
        <v>3</v>
      </c>
      <c r="AB61" s="152">
        <v>2</v>
      </c>
      <c r="AC61" s="152">
        <v>8</v>
      </c>
      <c r="AD61" s="152">
        <v>6</v>
      </c>
      <c r="AE61" s="152">
        <v>2</v>
      </c>
      <c r="AF61" s="155">
        <v>403</v>
      </c>
      <c r="AG61" s="79"/>
    </row>
    <row r="62" spans="1:33" ht="32.4" customHeight="1">
      <c r="A62" s="188" t="s">
        <v>200</v>
      </c>
      <c r="B62" s="81">
        <v>57</v>
      </c>
      <c r="C62" s="155">
        <v>869</v>
      </c>
      <c r="D62" s="152">
        <v>66</v>
      </c>
      <c r="E62" s="153">
        <v>803</v>
      </c>
      <c r="F62" s="155">
        <v>0</v>
      </c>
      <c r="G62" s="151">
        <v>478</v>
      </c>
      <c r="H62" s="152">
        <v>122</v>
      </c>
      <c r="I62" s="152">
        <v>105</v>
      </c>
      <c r="J62" s="152">
        <v>2</v>
      </c>
      <c r="K62" s="152">
        <v>148</v>
      </c>
      <c r="L62" s="152">
        <v>2</v>
      </c>
      <c r="M62" s="152">
        <v>99</v>
      </c>
      <c r="N62" s="152"/>
      <c r="O62" s="152">
        <v>99</v>
      </c>
      <c r="P62" s="152"/>
      <c r="Q62" s="152">
        <v>0</v>
      </c>
      <c r="R62" s="152"/>
      <c r="S62" s="152"/>
      <c r="T62" s="152">
        <v>10</v>
      </c>
      <c r="U62" s="152">
        <v>7</v>
      </c>
      <c r="V62" s="152">
        <v>7</v>
      </c>
      <c r="W62" s="152"/>
      <c r="X62" s="152">
        <v>6</v>
      </c>
      <c r="Y62" s="152">
        <v>4</v>
      </c>
      <c r="Z62" s="152">
        <v>65</v>
      </c>
      <c r="AA62" s="152">
        <v>21</v>
      </c>
      <c r="AB62" s="152">
        <v>44</v>
      </c>
      <c r="AC62" s="152">
        <v>17</v>
      </c>
      <c r="AD62" s="152">
        <v>7</v>
      </c>
      <c r="AE62" s="152">
        <v>10</v>
      </c>
      <c r="AF62" s="155">
        <v>383</v>
      </c>
      <c r="AG62" s="79"/>
    </row>
    <row r="63" spans="1:33" ht="47.7" customHeight="1">
      <c r="A63" s="188" t="s">
        <v>201</v>
      </c>
      <c r="B63" s="81">
        <v>58</v>
      </c>
      <c r="C63" s="155">
        <v>282</v>
      </c>
      <c r="D63" s="152">
        <v>24</v>
      </c>
      <c r="E63" s="153">
        <v>258</v>
      </c>
      <c r="F63" s="155">
        <v>0</v>
      </c>
      <c r="G63" s="151">
        <v>226</v>
      </c>
      <c r="H63" s="152">
        <v>21</v>
      </c>
      <c r="I63" s="152">
        <v>52</v>
      </c>
      <c r="J63" s="152">
        <v>2</v>
      </c>
      <c r="K63" s="152">
        <v>96</v>
      </c>
      <c r="L63" s="152">
        <v>1</v>
      </c>
      <c r="M63" s="152">
        <v>54</v>
      </c>
      <c r="N63" s="152"/>
      <c r="O63" s="152">
        <v>54</v>
      </c>
      <c r="P63" s="152"/>
      <c r="Q63" s="152">
        <v>0</v>
      </c>
      <c r="R63" s="152"/>
      <c r="S63" s="152"/>
      <c r="T63" s="152">
        <v>15</v>
      </c>
      <c r="U63" s="152">
        <v>12</v>
      </c>
      <c r="V63" s="152">
        <v>12</v>
      </c>
      <c r="W63" s="152"/>
      <c r="X63" s="152">
        <v>10</v>
      </c>
      <c r="Y63" s="152">
        <v>5</v>
      </c>
      <c r="Z63" s="152">
        <v>11</v>
      </c>
      <c r="AA63" s="152">
        <v>9</v>
      </c>
      <c r="AB63" s="152">
        <v>2</v>
      </c>
      <c r="AC63" s="152">
        <v>16</v>
      </c>
      <c r="AD63" s="152">
        <v>12</v>
      </c>
      <c r="AE63" s="152">
        <v>4</v>
      </c>
      <c r="AF63" s="155">
        <v>56</v>
      </c>
      <c r="AG63" s="79"/>
    </row>
    <row r="64" spans="1:33" ht="33.9" customHeight="1">
      <c r="A64" s="188" t="s">
        <v>202</v>
      </c>
      <c r="B64" s="81">
        <v>59</v>
      </c>
      <c r="C64" s="155">
        <v>19</v>
      </c>
      <c r="D64" s="152">
        <v>0</v>
      </c>
      <c r="E64" s="153">
        <v>19</v>
      </c>
      <c r="F64" s="155">
        <v>0</v>
      </c>
      <c r="G64" s="151">
        <v>10</v>
      </c>
      <c r="H64" s="152">
        <v>3</v>
      </c>
      <c r="I64" s="152">
        <v>4</v>
      </c>
      <c r="J64" s="152">
        <v>1</v>
      </c>
      <c r="K64" s="152">
        <v>1</v>
      </c>
      <c r="L64" s="152">
        <v>0</v>
      </c>
      <c r="M64" s="152">
        <v>1</v>
      </c>
      <c r="N64" s="152"/>
      <c r="O64" s="152">
        <v>1</v>
      </c>
      <c r="P64" s="152"/>
      <c r="Q64" s="152">
        <v>0</v>
      </c>
      <c r="R64" s="152"/>
      <c r="S64" s="152"/>
      <c r="T64" s="152">
        <v>0</v>
      </c>
      <c r="U64" s="152">
        <v>1</v>
      </c>
      <c r="V64" s="152">
        <v>1</v>
      </c>
      <c r="W64" s="152"/>
      <c r="X64" s="152">
        <v>0</v>
      </c>
      <c r="Y64" s="152"/>
      <c r="Z64" s="152">
        <v>0</v>
      </c>
      <c r="AA64" s="152"/>
      <c r="AB64" s="152"/>
      <c r="AC64" s="152">
        <v>0</v>
      </c>
      <c r="AD64" s="152">
        <v>0</v>
      </c>
      <c r="AE64" s="152"/>
      <c r="AF64" s="155">
        <v>9</v>
      </c>
      <c r="AG64" s="79"/>
    </row>
    <row r="65" spans="1:33" ht="45.45" customHeight="1">
      <c r="A65" s="188" t="s">
        <v>203</v>
      </c>
      <c r="B65" s="81">
        <v>60</v>
      </c>
      <c r="C65" s="155">
        <v>4</v>
      </c>
      <c r="D65" s="152">
        <v>0</v>
      </c>
      <c r="E65" s="153">
        <v>4</v>
      </c>
      <c r="F65" s="155">
        <v>0</v>
      </c>
      <c r="G65" s="151">
        <v>2</v>
      </c>
      <c r="H65" s="152">
        <v>0</v>
      </c>
      <c r="I65" s="152">
        <v>0</v>
      </c>
      <c r="J65" s="152">
        <v>0</v>
      </c>
      <c r="K65" s="152">
        <v>2</v>
      </c>
      <c r="L65" s="152">
        <v>0</v>
      </c>
      <c r="M65" s="152">
        <v>0</v>
      </c>
      <c r="N65" s="152"/>
      <c r="O65" s="152">
        <v>0</v>
      </c>
      <c r="P65" s="152"/>
      <c r="Q65" s="152">
        <v>0</v>
      </c>
      <c r="R65" s="152"/>
      <c r="S65" s="152"/>
      <c r="T65" s="152">
        <v>0</v>
      </c>
      <c r="U65" s="152">
        <v>0</v>
      </c>
      <c r="V65" s="152"/>
      <c r="W65" s="152"/>
      <c r="X65" s="152">
        <v>0</v>
      </c>
      <c r="Y65" s="152"/>
      <c r="Z65" s="152">
        <v>0</v>
      </c>
      <c r="AA65" s="152"/>
      <c r="AB65" s="152"/>
      <c r="AC65" s="152">
        <v>0</v>
      </c>
      <c r="AD65" s="152">
        <v>0</v>
      </c>
      <c r="AE65" s="152"/>
      <c r="AF65" s="155">
        <v>2</v>
      </c>
      <c r="AG65" s="79"/>
    </row>
    <row r="66" spans="1:33" ht="45.45" customHeight="1">
      <c r="A66" s="188" t="s">
        <v>204</v>
      </c>
      <c r="B66" s="81">
        <v>61</v>
      </c>
      <c r="C66" s="155">
        <v>35</v>
      </c>
      <c r="D66" s="152">
        <v>1</v>
      </c>
      <c r="E66" s="153">
        <v>34</v>
      </c>
      <c r="F66" s="155">
        <v>0</v>
      </c>
      <c r="G66" s="151">
        <v>10</v>
      </c>
      <c r="H66" s="152">
        <v>2</v>
      </c>
      <c r="I66" s="152">
        <v>0</v>
      </c>
      <c r="J66" s="152">
        <v>0</v>
      </c>
      <c r="K66" s="152">
        <v>3</v>
      </c>
      <c r="L66" s="152">
        <v>0</v>
      </c>
      <c r="M66" s="152">
        <v>5</v>
      </c>
      <c r="N66" s="152"/>
      <c r="O66" s="152">
        <v>5</v>
      </c>
      <c r="P66" s="152"/>
      <c r="Q66" s="152">
        <v>0</v>
      </c>
      <c r="R66" s="152"/>
      <c r="S66" s="152"/>
      <c r="T66" s="152">
        <v>3</v>
      </c>
      <c r="U66" s="152">
        <v>2</v>
      </c>
      <c r="V66" s="152">
        <v>1</v>
      </c>
      <c r="W66" s="152">
        <v>1</v>
      </c>
      <c r="X66" s="152">
        <v>3</v>
      </c>
      <c r="Y66" s="152"/>
      <c r="Z66" s="152">
        <v>0</v>
      </c>
      <c r="AA66" s="152"/>
      <c r="AB66" s="152"/>
      <c r="AC66" s="152">
        <v>0</v>
      </c>
      <c r="AD66" s="152">
        <v>0</v>
      </c>
      <c r="AE66" s="152"/>
      <c r="AF66" s="155">
        <v>23</v>
      </c>
      <c r="AG66" s="79"/>
    </row>
    <row r="67" spans="1:33" ht="33.9" customHeight="1">
      <c r="A67" s="188" t="s">
        <v>205</v>
      </c>
      <c r="B67" s="81">
        <v>62</v>
      </c>
      <c r="C67" s="155">
        <v>53</v>
      </c>
      <c r="D67" s="152">
        <v>6</v>
      </c>
      <c r="E67" s="153">
        <v>47</v>
      </c>
      <c r="F67" s="155">
        <v>0</v>
      </c>
      <c r="G67" s="151">
        <v>21</v>
      </c>
      <c r="H67" s="152">
        <v>4</v>
      </c>
      <c r="I67" s="152">
        <v>4</v>
      </c>
      <c r="J67" s="152">
        <v>0</v>
      </c>
      <c r="K67" s="152">
        <v>11</v>
      </c>
      <c r="L67" s="152">
        <v>0</v>
      </c>
      <c r="M67" s="152">
        <v>2</v>
      </c>
      <c r="N67" s="152"/>
      <c r="O67" s="152">
        <v>2</v>
      </c>
      <c r="P67" s="152"/>
      <c r="Q67" s="152">
        <v>0</v>
      </c>
      <c r="R67" s="152"/>
      <c r="S67" s="152"/>
      <c r="T67" s="152">
        <v>1</v>
      </c>
      <c r="U67" s="152">
        <v>1</v>
      </c>
      <c r="V67" s="152">
        <v>1</v>
      </c>
      <c r="W67" s="152"/>
      <c r="X67" s="152">
        <v>1</v>
      </c>
      <c r="Y67" s="152"/>
      <c r="Z67" s="152">
        <v>0</v>
      </c>
      <c r="AA67" s="152"/>
      <c r="AB67" s="152"/>
      <c r="AC67" s="152">
        <v>0</v>
      </c>
      <c r="AD67" s="152">
        <v>0</v>
      </c>
      <c r="AE67" s="152"/>
      <c r="AF67" s="155">
        <v>30</v>
      </c>
      <c r="AG67" s="79"/>
    </row>
    <row r="68" spans="1:33" ht="48.45" customHeight="1">
      <c r="A68" s="188" t="s">
        <v>206</v>
      </c>
      <c r="B68" s="81">
        <v>63</v>
      </c>
      <c r="C68" s="155">
        <v>1128</v>
      </c>
      <c r="D68" s="152">
        <v>145</v>
      </c>
      <c r="E68" s="153">
        <v>983</v>
      </c>
      <c r="F68" s="155">
        <v>0</v>
      </c>
      <c r="G68" s="151">
        <v>894</v>
      </c>
      <c r="H68" s="152">
        <v>175</v>
      </c>
      <c r="I68" s="152">
        <v>258</v>
      </c>
      <c r="J68" s="152">
        <v>18</v>
      </c>
      <c r="K68" s="152">
        <v>291</v>
      </c>
      <c r="L68" s="152">
        <v>2</v>
      </c>
      <c r="M68" s="152">
        <v>150</v>
      </c>
      <c r="N68" s="152"/>
      <c r="O68" s="152">
        <v>150</v>
      </c>
      <c r="P68" s="152"/>
      <c r="Q68" s="152">
        <v>0</v>
      </c>
      <c r="R68" s="152"/>
      <c r="S68" s="152"/>
      <c r="T68" s="152">
        <v>32</v>
      </c>
      <c r="U68" s="152">
        <v>31</v>
      </c>
      <c r="V68" s="152">
        <v>30</v>
      </c>
      <c r="W68" s="152">
        <v>1</v>
      </c>
      <c r="X68" s="152">
        <v>17</v>
      </c>
      <c r="Y68" s="152">
        <v>15</v>
      </c>
      <c r="Z68" s="152">
        <v>17</v>
      </c>
      <c r="AA68" s="152">
        <v>14</v>
      </c>
      <c r="AB68" s="152">
        <v>3</v>
      </c>
      <c r="AC68" s="152">
        <v>70</v>
      </c>
      <c r="AD68" s="152">
        <v>58</v>
      </c>
      <c r="AE68" s="152">
        <v>12</v>
      </c>
      <c r="AF68" s="155">
        <v>230</v>
      </c>
      <c r="AG68" s="79"/>
    </row>
    <row r="69" spans="1:33" ht="32.4" customHeight="1">
      <c r="A69" s="188" t="s">
        <v>207</v>
      </c>
      <c r="B69" s="81">
        <v>64</v>
      </c>
      <c r="C69" s="155">
        <v>151</v>
      </c>
      <c r="D69" s="152">
        <v>8</v>
      </c>
      <c r="E69" s="153">
        <v>143</v>
      </c>
      <c r="F69" s="155">
        <v>0</v>
      </c>
      <c r="G69" s="151">
        <v>97</v>
      </c>
      <c r="H69" s="152">
        <v>30</v>
      </c>
      <c r="I69" s="152">
        <v>33</v>
      </c>
      <c r="J69" s="152">
        <v>0</v>
      </c>
      <c r="K69" s="152">
        <v>29</v>
      </c>
      <c r="L69" s="152">
        <v>0</v>
      </c>
      <c r="M69" s="152">
        <v>5</v>
      </c>
      <c r="N69" s="152"/>
      <c r="O69" s="152">
        <v>5</v>
      </c>
      <c r="P69" s="152"/>
      <c r="Q69" s="152">
        <v>0</v>
      </c>
      <c r="R69" s="152"/>
      <c r="S69" s="152"/>
      <c r="T69" s="152">
        <v>0</v>
      </c>
      <c r="U69" s="152">
        <v>1</v>
      </c>
      <c r="V69" s="152">
        <v>1</v>
      </c>
      <c r="W69" s="152"/>
      <c r="X69" s="152">
        <v>0</v>
      </c>
      <c r="Y69" s="152"/>
      <c r="Z69" s="152">
        <v>4</v>
      </c>
      <c r="AA69" s="152">
        <v>3</v>
      </c>
      <c r="AB69" s="152">
        <v>1</v>
      </c>
      <c r="AC69" s="152">
        <v>0</v>
      </c>
      <c r="AD69" s="152">
        <v>0</v>
      </c>
      <c r="AE69" s="152"/>
      <c r="AF69" s="155">
        <v>53</v>
      </c>
      <c r="AG69" s="79"/>
    </row>
    <row r="70" spans="1:33" ht="27.15" customHeight="1">
      <c r="A70" s="188" t="s">
        <v>208</v>
      </c>
      <c r="B70" s="81">
        <v>65</v>
      </c>
      <c r="C70" s="155">
        <v>1028</v>
      </c>
      <c r="D70" s="152">
        <v>92</v>
      </c>
      <c r="E70" s="153">
        <v>936</v>
      </c>
      <c r="F70" s="155">
        <v>0</v>
      </c>
      <c r="G70" s="151">
        <v>574</v>
      </c>
      <c r="H70" s="152">
        <v>155</v>
      </c>
      <c r="I70" s="152">
        <v>242</v>
      </c>
      <c r="J70" s="152">
        <v>1</v>
      </c>
      <c r="K70" s="152">
        <v>122</v>
      </c>
      <c r="L70" s="152">
        <v>0</v>
      </c>
      <c r="M70" s="152">
        <v>54</v>
      </c>
      <c r="N70" s="152"/>
      <c r="O70" s="152">
        <v>54</v>
      </c>
      <c r="P70" s="152"/>
      <c r="Q70" s="152">
        <v>0</v>
      </c>
      <c r="R70" s="152"/>
      <c r="S70" s="152"/>
      <c r="T70" s="152">
        <v>15</v>
      </c>
      <c r="U70" s="152">
        <v>13</v>
      </c>
      <c r="V70" s="152">
        <v>12</v>
      </c>
      <c r="W70" s="152">
        <v>1</v>
      </c>
      <c r="X70" s="152">
        <v>9</v>
      </c>
      <c r="Y70" s="152">
        <v>6</v>
      </c>
      <c r="Z70" s="152">
        <v>17</v>
      </c>
      <c r="AA70" s="152">
        <v>13</v>
      </c>
      <c r="AB70" s="152">
        <v>4</v>
      </c>
      <c r="AC70" s="152">
        <v>9</v>
      </c>
      <c r="AD70" s="152">
        <v>5</v>
      </c>
      <c r="AE70" s="152">
        <v>4</v>
      </c>
      <c r="AF70" s="155">
        <v>449</v>
      </c>
      <c r="AG70" s="79"/>
    </row>
    <row r="71" spans="1:33" ht="52.95" customHeight="1">
      <c r="A71" s="188" t="s">
        <v>209</v>
      </c>
      <c r="B71" s="81">
        <v>66</v>
      </c>
      <c r="C71" s="155">
        <v>3</v>
      </c>
      <c r="D71" s="152">
        <v>0</v>
      </c>
      <c r="E71" s="153">
        <v>3</v>
      </c>
      <c r="F71" s="155">
        <v>0</v>
      </c>
      <c r="G71" s="151">
        <v>2</v>
      </c>
      <c r="H71" s="152">
        <v>1</v>
      </c>
      <c r="I71" s="152">
        <v>0</v>
      </c>
      <c r="J71" s="152">
        <v>0</v>
      </c>
      <c r="K71" s="152">
        <v>1</v>
      </c>
      <c r="L71" s="152">
        <v>0</v>
      </c>
      <c r="M71" s="152">
        <v>0</v>
      </c>
      <c r="N71" s="152"/>
      <c r="O71" s="152">
        <v>0</v>
      </c>
      <c r="P71" s="152"/>
      <c r="Q71" s="152">
        <v>0</v>
      </c>
      <c r="R71" s="152"/>
      <c r="S71" s="152"/>
      <c r="T71" s="152">
        <v>0</v>
      </c>
      <c r="U71" s="152">
        <v>0</v>
      </c>
      <c r="V71" s="152"/>
      <c r="W71" s="152"/>
      <c r="X71" s="152">
        <v>0</v>
      </c>
      <c r="Y71" s="152"/>
      <c r="Z71" s="152">
        <v>0</v>
      </c>
      <c r="AA71" s="152"/>
      <c r="AB71" s="152"/>
      <c r="AC71" s="152">
        <v>0</v>
      </c>
      <c r="AD71" s="152"/>
      <c r="AE71" s="152"/>
      <c r="AF71" s="155">
        <v>1</v>
      </c>
      <c r="AG71" s="79"/>
    </row>
    <row r="72" spans="1:33" ht="28.65" customHeight="1">
      <c r="A72" s="188" t="s">
        <v>210</v>
      </c>
      <c r="B72" s="81">
        <v>67</v>
      </c>
      <c r="C72" s="155">
        <v>26</v>
      </c>
      <c r="D72" s="152">
        <v>5</v>
      </c>
      <c r="E72" s="153">
        <v>21</v>
      </c>
      <c r="F72" s="155">
        <v>0</v>
      </c>
      <c r="G72" s="151">
        <v>14</v>
      </c>
      <c r="H72" s="152">
        <v>4</v>
      </c>
      <c r="I72" s="152">
        <v>6</v>
      </c>
      <c r="J72" s="152">
        <v>0</v>
      </c>
      <c r="K72" s="152">
        <v>4</v>
      </c>
      <c r="L72" s="152">
        <v>0</v>
      </c>
      <c r="M72" s="152">
        <v>0</v>
      </c>
      <c r="N72" s="152"/>
      <c r="O72" s="152">
        <v>0</v>
      </c>
      <c r="P72" s="152"/>
      <c r="Q72" s="152">
        <v>0</v>
      </c>
      <c r="R72" s="152"/>
      <c r="S72" s="152"/>
      <c r="T72" s="152">
        <v>0</v>
      </c>
      <c r="U72" s="152">
        <v>0</v>
      </c>
      <c r="V72" s="152"/>
      <c r="W72" s="152"/>
      <c r="X72" s="152">
        <v>0</v>
      </c>
      <c r="Y72" s="152"/>
      <c r="Z72" s="152">
        <v>0</v>
      </c>
      <c r="AA72" s="152"/>
      <c r="AB72" s="152"/>
      <c r="AC72" s="152">
        <v>0</v>
      </c>
      <c r="AD72" s="152"/>
      <c r="AE72" s="152"/>
      <c r="AF72" s="155">
        <v>12</v>
      </c>
      <c r="AG72" s="79"/>
    </row>
    <row r="73" spans="1:33" ht="55.2" customHeight="1">
      <c r="A73" s="188" t="s">
        <v>211</v>
      </c>
      <c r="B73" s="81">
        <v>68</v>
      </c>
      <c r="C73" s="155">
        <v>6</v>
      </c>
      <c r="D73" s="152">
        <v>1</v>
      </c>
      <c r="E73" s="153">
        <v>5</v>
      </c>
      <c r="F73" s="155">
        <v>0</v>
      </c>
      <c r="G73" s="151">
        <v>1</v>
      </c>
      <c r="H73" s="152">
        <v>0</v>
      </c>
      <c r="I73" s="152">
        <v>1</v>
      </c>
      <c r="J73" s="152">
        <v>0</v>
      </c>
      <c r="K73" s="152">
        <v>0</v>
      </c>
      <c r="L73" s="152">
        <v>0</v>
      </c>
      <c r="M73" s="152">
        <v>0</v>
      </c>
      <c r="N73" s="152"/>
      <c r="O73" s="152">
        <v>0</v>
      </c>
      <c r="P73" s="152"/>
      <c r="Q73" s="152">
        <v>0</v>
      </c>
      <c r="R73" s="152"/>
      <c r="S73" s="152"/>
      <c r="T73" s="152">
        <v>0</v>
      </c>
      <c r="U73" s="152">
        <v>0</v>
      </c>
      <c r="V73" s="152"/>
      <c r="W73" s="152"/>
      <c r="X73" s="152">
        <v>0</v>
      </c>
      <c r="Y73" s="152"/>
      <c r="Z73" s="152">
        <v>0</v>
      </c>
      <c r="AA73" s="152"/>
      <c r="AB73" s="152"/>
      <c r="AC73" s="152">
        <v>0</v>
      </c>
      <c r="AD73" s="152"/>
      <c r="AE73" s="152"/>
      <c r="AF73" s="155">
        <v>5</v>
      </c>
      <c r="AG73" s="79"/>
    </row>
    <row r="74" spans="1:33" ht="62.25" customHeight="1">
      <c r="A74" s="184" t="s">
        <v>212</v>
      </c>
      <c r="B74" s="81">
        <v>69</v>
      </c>
      <c r="C74" s="155">
        <v>91</v>
      </c>
      <c r="D74" s="152">
        <v>7</v>
      </c>
      <c r="E74" s="153">
        <v>84</v>
      </c>
      <c r="F74" s="155">
        <v>0</v>
      </c>
      <c r="G74" s="151">
        <v>51</v>
      </c>
      <c r="H74" s="152">
        <v>8</v>
      </c>
      <c r="I74" s="152">
        <v>12</v>
      </c>
      <c r="J74" s="152">
        <v>1</v>
      </c>
      <c r="K74" s="152">
        <v>19</v>
      </c>
      <c r="L74" s="152">
        <v>0</v>
      </c>
      <c r="M74" s="152">
        <v>11</v>
      </c>
      <c r="N74" s="152"/>
      <c r="O74" s="152">
        <v>10</v>
      </c>
      <c r="P74" s="152"/>
      <c r="Q74" s="152">
        <v>0</v>
      </c>
      <c r="R74" s="152">
        <v>0</v>
      </c>
      <c r="S74" s="152">
        <v>0</v>
      </c>
      <c r="T74" s="152">
        <v>3</v>
      </c>
      <c r="U74" s="152">
        <v>6</v>
      </c>
      <c r="V74" s="152">
        <v>4</v>
      </c>
      <c r="W74" s="152">
        <v>2</v>
      </c>
      <c r="X74" s="152">
        <v>2</v>
      </c>
      <c r="Y74" s="152">
        <v>1</v>
      </c>
      <c r="Z74" s="152">
        <v>0</v>
      </c>
      <c r="AA74" s="152">
        <v>0</v>
      </c>
      <c r="AB74" s="152">
        <v>0</v>
      </c>
      <c r="AC74" s="152">
        <v>1</v>
      </c>
      <c r="AD74" s="152">
        <v>0</v>
      </c>
      <c r="AE74" s="152">
        <v>1</v>
      </c>
      <c r="AF74" s="155">
        <v>40</v>
      </c>
      <c r="AG74" s="79"/>
    </row>
    <row r="75" spans="1:33" ht="89.85" customHeight="1">
      <c r="A75" s="186" t="s">
        <v>213</v>
      </c>
      <c r="B75" s="81">
        <v>70</v>
      </c>
      <c r="C75" s="155">
        <v>21</v>
      </c>
      <c r="D75" s="152">
        <v>1</v>
      </c>
      <c r="E75" s="153">
        <v>20</v>
      </c>
      <c r="F75" s="155">
        <v>0</v>
      </c>
      <c r="G75" s="151">
        <v>13</v>
      </c>
      <c r="H75" s="152">
        <v>4</v>
      </c>
      <c r="I75" s="152">
        <v>7</v>
      </c>
      <c r="J75" s="152">
        <v>0</v>
      </c>
      <c r="K75" s="152">
        <v>0</v>
      </c>
      <c r="L75" s="152">
        <v>0</v>
      </c>
      <c r="M75" s="152">
        <v>2</v>
      </c>
      <c r="N75" s="152"/>
      <c r="O75" s="152">
        <v>2</v>
      </c>
      <c r="P75" s="152"/>
      <c r="Q75" s="152">
        <v>0</v>
      </c>
      <c r="R75" s="152"/>
      <c r="S75" s="152"/>
      <c r="T75" s="152">
        <v>0</v>
      </c>
      <c r="U75" s="152">
        <v>1</v>
      </c>
      <c r="V75" s="152">
        <v>0</v>
      </c>
      <c r="W75" s="152">
        <v>1</v>
      </c>
      <c r="X75" s="152">
        <v>0</v>
      </c>
      <c r="Y75" s="152"/>
      <c r="Z75" s="152">
        <v>0</v>
      </c>
      <c r="AA75" s="152"/>
      <c r="AB75" s="152"/>
      <c r="AC75" s="152">
        <v>1</v>
      </c>
      <c r="AD75" s="152"/>
      <c r="AE75" s="152">
        <v>1</v>
      </c>
      <c r="AF75" s="155">
        <v>8</v>
      </c>
      <c r="AG75" s="79"/>
    </row>
    <row r="76" spans="1:33" ht="54.45" customHeight="1">
      <c r="A76" s="186" t="s">
        <v>214</v>
      </c>
      <c r="B76" s="81">
        <v>71</v>
      </c>
      <c r="C76" s="155">
        <v>19</v>
      </c>
      <c r="D76" s="152">
        <v>1</v>
      </c>
      <c r="E76" s="153">
        <v>18</v>
      </c>
      <c r="F76" s="155">
        <v>0</v>
      </c>
      <c r="G76" s="151">
        <v>12</v>
      </c>
      <c r="H76" s="152">
        <v>1</v>
      </c>
      <c r="I76" s="152">
        <v>1</v>
      </c>
      <c r="J76" s="152">
        <v>1</v>
      </c>
      <c r="K76" s="152">
        <v>7</v>
      </c>
      <c r="L76" s="152">
        <v>0</v>
      </c>
      <c r="M76" s="152">
        <v>2</v>
      </c>
      <c r="N76" s="152"/>
      <c r="O76" s="152">
        <v>2</v>
      </c>
      <c r="P76" s="152"/>
      <c r="Q76" s="152">
        <v>0</v>
      </c>
      <c r="R76" s="152"/>
      <c r="S76" s="152"/>
      <c r="T76" s="152">
        <v>1</v>
      </c>
      <c r="U76" s="152">
        <v>1</v>
      </c>
      <c r="V76" s="152">
        <v>1</v>
      </c>
      <c r="W76" s="152"/>
      <c r="X76" s="152">
        <v>1</v>
      </c>
      <c r="Y76" s="152"/>
      <c r="Z76" s="152">
        <v>0</v>
      </c>
      <c r="AA76" s="152"/>
      <c r="AB76" s="152"/>
      <c r="AC76" s="152">
        <v>0</v>
      </c>
      <c r="AD76" s="152"/>
      <c r="AE76" s="152"/>
      <c r="AF76" s="155">
        <v>7</v>
      </c>
      <c r="AG76" s="79"/>
    </row>
    <row r="77" spans="1:33" ht="68.7" customHeight="1">
      <c r="A77" s="186" t="s">
        <v>215</v>
      </c>
      <c r="B77" s="81">
        <v>72</v>
      </c>
      <c r="C77" s="155">
        <v>33</v>
      </c>
      <c r="D77" s="152">
        <v>2</v>
      </c>
      <c r="E77" s="153">
        <v>31</v>
      </c>
      <c r="F77" s="155">
        <v>0</v>
      </c>
      <c r="G77" s="151">
        <v>19</v>
      </c>
      <c r="H77" s="152">
        <v>3</v>
      </c>
      <c r="I77" s="152">
        <v>2</v>
      </c>
      <c r="J77" s="152">
        <v>0</v>
      </c>
      <c r="K77" s="152">
        <v>10</v>
      </c>
      <c r="L77" s="152">
        <v>0</v>
      </c>
      <c r="M77" s="152">
        <v>4</v>
      </c>
      <c r="N77" s="152">
        <v>1</v>
      </c>
      <c r="O77" s="152">
        <v>3</v>
      </c>
      <c r="P77" s="152"/>
      <c r="Q77" s="152">
        <v>0</v>
      </c>
      <c r="R77" s="152"/>
      <c r="S77" s="152"/>
      <c r="T77" s="152">
        <v>2</v>
      </c>
      <c r="U77" s="152">
        <v>1</v>
      </c>
      <c r="V77" s="152">
        <v>1</v>
      </c>
      <c r="W77" s="152"/>
      <c r="X77" s="152">
        <v>1</v>
      </c>
      <c r="Y77" s="152">
        <v>1</v>
      </c>
      <c r="Z77" s="152">
        <v>0</v>
      </c>
      <c r="AA77" s="152"/>
      <c r="AB77" s="152"/>
      <c r="AC77" s="152">
        <v>0</v>
      </c>
      <c r="AD77" s="152"/>
      <c r="AE77" s="152"/>
      <c r="AF77" s="155">
        <v>14</v>
      </c>
      <c r="AG77" s="79"/>
    </row>
    <row r="78" spans="1:33" ht="72.75" customHeight="1">
      <c r="A78" s="173" t="s">
        <v>216</v>
      </c>
      <c r="B78" s="81">
        <v>73</v>
      </c>
      <c r="C78" s="155">
        <v>6270</v>
      </c>
      <c r="D78" s="152">
        <v>305</v>
      </c>
      <c r="E78" s="153">
        <v>5965</v>
      </c>
      <c r="F78" s="155">
        <v>170</v>
      </c>
      <c r="G78" s="151">
        <v>1461</v>
      </c>
      <c r="H78" s="152">
        <v>367</v>
      </c>
      <c r="I78" s="152">
        <v>436</v>
      </c>
      <c r="J78" s="152">
        <v>15</v>
      </c>
      <c r="K78" s="152">
        <v>345</v>
      </c>
      <c r="L78" s="152">
        <v>14</v>
      </c>
      <c r="M78" s="152">
        <v>284</v>
      </c>
      <c r="N78" s="152"/>
      <c r="O78" s="152">
        <v>282</v>
      </c>
      <c r="P78" s="152"/>
      <c r="Q78" s="152">
        <v>82</v>
      </c>
      <c r="R78" s="152">
        <v>9</v>
      </c>
      <c r="S78" s="152">
        <v>73</v>
      </c>
      <c r="T78" s="152">
        <v>94</v>
      </c>
      <c r="U78" s="152">
        <v>38</v>
      </c>
      <c r="V78" s="152">
        <v>24</v>
      </c>
      <c r="W78" s="152">
        <v>14</v>
      </c>
      <c r="X78" s="152">
        <v>22</v>
      </c>
      <c r="Y78" s="152">
        <v>72</v>
      </c>
      <c r="Z78" s="152">
        <v>35</v>
      </c>
      <c r="AA78" s="152">
        <v>18</v>
      </c>
      <c r="AB78" s="152">
        <v>17</v>
      </c>
      <c r="AC78" s="152">
        <v>33</v>
      </c>
      <c r="AD78" s="152">
        <v>9</v>
      </c>
      <c r="AE78" s="152">
        <v>24</v>
      </c>
      <c r="AF78" s="155">
        <v>4564</v>
      </c>
      <c r="AG78" s="79"/>
    </row>
    <row r="79" spans="1:33" ht="76.5" customHeight="1">
      <c r="A79" s="184" t="s">
        <v>217</v>
      </c>
      <c r="B79" s="81">
        <v>74</v>
      </c>
      <c r="C79" s="155">
        <v>298</v>
      </c>
      <c r="D79" s="152">
        <v>22</v>
      </c>
      <c r="E79" s="153">
        <v>276</v>
      </c>
      <c r="F79" s="155">
        <v>0</v>
      </c>
      <c r="G79" s="151">
        <v>149</v>
      </c>
      <c r="H79" s="152">
        <v>32</v>
      </c>
      <c r="I79" s="152">
        <v>62</v>
      </c>
      <c r="J79" s="152">
        <v>1</v>
      </c>
      <c r="K79" s="152">
        <v>39</v>
      </c>
      <c r="L79" s="152">
        <v>1</v>
      </c>
      <c r="M79" s="152">
        <v>14</v>
      </c>
      <c r="N79" s="152"/>
      <c r="O79" s="152">
        <v>14</v>
      </c>
      <c r="P79" s="152"/>
      <c r="Q79" s="152">
        <v>0</v>
      </c>
      <c r="R79" s="152">
        <v>0</v>
      </c>
      <c r="S79" s="152">
        <v>0</v>
      </c>
      <c r="T79" s="152">
        <v>4</v>
      </c>
      <c r="U79" s="152">
        <v>3</v>
      </c>
      <c r="V79" s="152">
        <v>3</v>
      </c>
      <c r="W79" s="152">
        <v>0</v>
      </c>
      <c r="X79" s="152">
        <v>1</v>
      </c>
      <c r="Y79" s="152">
        <v>3</v>
      </c>
      <c r="Z79" s="152">
        <v>4</v>
      </c>
      <c r="AA79" s="152">
        <v>2</v>
      </c>
      <c r="AB79" s="152">
        <v>2</v>
      </c>
      <c r="AC79" s="152">
        <v>3</v>
      </c>
      <c r="AD79" s="152">
        <v>3</v>
      </c>
      <c r="AE79" s="152">
        <v>0</v>
      </c>
      <c r="AF79" s="155">
        <v>145</v>
      </c>
      <c r="AG79" s="79"/>
    </row>
    <row r="80" spans="1:33" ht="42.75" customHeight="1">
      <c r="A80" s="186" t="s">
        <v>218</v>
      </c>
      <c r="B80" s="81">
        <v>75</v>
      </c>
      <c r="C80" s="155">
        <v>250</v>
      </c>
      <c r="D80" s="152">
        <v>21</v>
      </c>
      <c r="E80" s="153">
        <v>229</v>
      </c>
      <c r="F80" s="155">
        <v>0</v>
      </c>
      <c r="G80" s="151">
        <v>126</v>
      </c>
      <c r="H80" s="152">
        <v>27</v>
      </c>
      <c r="I80" s="152">
        <v>53</v>
      </c>
      <c r="J80" s="152">
        <v>1</v>
      </c>
      <c r="K80" s="152">
        <v>31</v>
      </c>
      <c r="L80" s="152">
        <v>1</v>
      </c>
      <c r="M80" s="152">
        <v>13</v>
      </c>
      <c r="N80" s="152"/>
      <c r="O80" s="152">
        <v>13</v>
      </c>
      <c r="P80" s="152"/>
      <c r="Q80" s="152">
        <v>0</v>
      </c>
      <c r="R80" s="152"/>
      <c r="S80" s="152"/>
      <c r="T80" s="152">
        <v>4</v>
      </c>
      <c r="U80" s="152">
        <v>3</v>
      </c>
      <c r="V80" s="152">
        <v>3</v>
      </c>
      <c r="W80" s="152"/>
      <c r="X80" s="152">
        <v>1</v>
      </c>
      <c r="Y80" s="152">
        <v>3</v>
      </c>
      <c r="Z80" s="152">
        <v>4</v>
      </c>
      <c r="AA80" s="152">
        <v>2</v>
      </c>
      <c r="AB80" s="152">
        <v>2</v>
      </c>
      <c r="AC80" s="152">
        <v>2</v>
      </c>
      <c r="AD80" s="152">
        <v>2</v>
      </c>
      <c r="AE80" s="152"/>
      <c r="AF80" s="155">
        <v>120</v>
      </c>
      <c r="AG80" s="79"/>
    </row>
    <row r="81" spans="1:33" ht="53.25" customHeight="1">
      <c r="A81" s="184" t="s">
        <v>219</v>
      </c>
      <c r="B81" s="81">
        <v>76</v>
      </c>
      <c r="C81" s="155">
        <v>770</v>
      </c>
      <c r="D81" s="152">
        <v>59</v>
      </c>
      <c r="E81" s="153">
        <v>711</v>
      </c>
      <c r="F81" s="155">
        <v>0</v>
      </c>
      <c r="G81" s="151">
        <v>425</v>
      </c>
      <c r="H81" s="152">
        <v>127</v>
      </c>
      <c r="I81" s="152">
        <v>133</v>
      </c>
      <c r="J81" s="152">
        <v>3</v>
      </c>
      <c r="K81" s="152">
        <v>112</v>
      </c>
      <c r="L81" s="152">
        <v>0</v>
      </c>
      <c r="M81" s="152">
        <v>50</v>
      </c>
      <c r="N81" s="152"/>
      <c r="O81" s="152">
        <v>49</v>
      </c>
      <c r="P81" s="152"/>
      <c r="Q81" s="152">
        <v>0</v>
      </c>
      <c r="R81" s="152">
        <v>0</v>
      </c>
      <c r="S81" s="152">
        <v>0</v>
      </c>
      <c r="T81" s="152">
        <v>18</v>
      </c>
      <c r="U81" s="152">
        <v>7</v>
      </c>
      <c r="V81" s="152">
        <v>7</v>
      </c>
      <c r="W81" s="152">
        <v>0</v>
      </c>
      <c r="X81" s="152">
        <v>6</v>
      </c>
      <c r="Y81" s="152">
        <v>12</v>
      </c>
      <c r="Z81" s="152">
        <v>12</v>
      </c>
      <c r="AA81" s="152">
        <v>7</v>
      </c>
      <c r="AB81" s="152">
        <v>5</v>
      </c>
      <c r="AC81" s="152">
        <v>12</v>
      </c>
      <c r="AD81" s="152">
        <v>6</v>
      </c>
      <c r="AE81" s="152">
        <v>6</v>
      </c>
      <c r="AF81" s="155">
        <v>339</v>
      </c>
      <c r="AG81" s="79"/>
    </row>
    <row r="82" spans="1:33" ht="49.2" customHeight="1">
      <c r="A82" s="186" t="s">
        <v>220</v>
      </c>
      <c r="B82" s="81">
        <v>77</v>
      </c>
      <c r="C82" s="155">
        <v>743</v>
      </c>
      <c r="D82" s="152">
        <v>59</v>
      </c>
      <c r="E82" s="153">
        <v>684</v>
      </c>
      <c r="F82" s="155">
        <v>0</v>
      </c>
      <c r="G82" s="151">
        <v>410</v>
      </c>
      <c r="H82" s="152">
        <v>122</v>
      </c>
      <c r="I82" s="152">
        <v>127</v>
      </c>
      <c r="J82" s="152">
        <v>3</v>
      </c>
      <c r="K82" s="152">
        <v>111</v>
      </c>
      <c r="L82" s="152">
        <v>0</v>
      </c>
      <c r="M82" s="152">
        <v>47</v>
      </c>
      <c r="N82" s="152"/>
      <c r="O82" s="152">
        <v>47</v>
      </c>
      <c r="P82" s="152">
        <v>1</v>
      </c>
      <c r="Q82" s="152">
        <v>0</v>
      </c>
      <c r="R82" s="152"/>
      <c r="S82" s="152"/>
      <c r="T82" s="152">
        <v>16</v>
      </c>
      <c r="U82" s="152">
        <v>7</v>
      </c>
      <c r="V82" s="152">
        <v>7</v>
      </c>
      <c r="W82" s="152"/>
      <c r="X82" s="152">
        <v>4</v>
      </c>
      <c r="Y82" s="152">
        <v>12</v>
      </c>
      <c r="Z82" s="152">
        <v>12</v>
      </c>
      <c r="AA82" s="152">
        <v>7</v>
      </c>
      <c r="AB82" s="152">
        <v>5</v>
      </c>
      <c r="AC82" s="152">
        <v>11</v>
      </c>
      <c r="AD82" s="152">
        <v>6</v>
      </c>
      <c r="AE82" s="152">
        <v>5</v>
      </c>
      <c r="AF82" s="155">
        <v>328</v>
      </c>
      <c r="AG82" s="79"/>
    </row>
    <row r="83" spans="1:33" ht="57.75" customHeight="1">
      <c r="A83" s="184" t="s">
        <v>221</v>
      </c>
      <c r="B83" s="81">
        <v>78</v>
      </c>
      <c r="C83" s="155">
        <v>156</v>
      </c>
      <c r="D83" s="152">
        <v>10</v>
      </c>
      <c r="E83" s="153">
        <v>146</v>
      </c>
      <c r="F83" s="155">
        <v>1</v>
      </c>
      <c r="G83" s="151">
        <v>69</v>
      </c>
      <c r="H83" s="152">
        <v>12</v>
      </c>
      <c r="I83" s="152">
        <v>32</v>
      </c>
      <c r="J83" s="152">
        <v>1</v>
      </c>
      <c r="K83" s="152">
        <v>18</v>
      </c>
      <c r="L83" s="152">
        <v>0</v>
      </c>
      <c r="M83" s="152">
        <v>6</v>
      </c>
      <c r="N83" s="152"/>
      <c r="O83" s="152">
        <v>6</v>
      </c>
      <c r="P83" s="152"/>
      <c r="Q83" s="152">
        <v>0</v>
      </c>
      <c r="R83" s="152"/>
      <c r="S83" s="152"/>
      <c r="T83" s="152">
        <v>4</v>
      </c>
      <c r="U83" s="152">
        <v>2</v>
      </c>
      <c r="V83" s="152">
        <v>2</v>
      </c>
      <c r="W83" s="152"/>
      <c r="X83" s="152">
        <v>2</v>
      </c>
      <c r="Y83" s="152">
        <v>2</v>
      </c>
      <c r="Z83" s="152">
        <v>0</v>
      </c>
      <c r="AA83" s="152"/>
      <c r="AB83" s="152"/>
      <c r="AC83" s="152">
        <v>0</v>
      </c>
      <c r="AD83" s="152"/>
      <c r="AE83" s="152"/>
      <c r="AF83" s="155">
        <v>81</v>
      </c>
      <c r="AG83" s="79"/>
    </row>
    <row r="84" spans="1:33" ht="72.45" customHeight="1">
      <c r="A84" s="184" t="s">
        <v>222</v>
      </c>
      <c r="B84" s="81">
        <v>79</v>
      </c>
      <c r="C84" s="155">
        <v>4775</v>
      </c>
      <c r="D84" s="152">
        <v>204</v>
      </c>
      <c r="E84" s="153">
        <v>4571</v>
      </c>
      <c r="F84" s="155">
        <v>159</v>
      </c>
      <c r="G84" s="151">
        <v>734</v>
      </c>
      <c r="H84" s="152">
        <v>181</v>
      </c>
      <c r="I84" s="152">
        <v>193</v>
      </c>
      <c r="J84" s="152">
        <v>9</v>
      </c>
      <c r="K84" s="152">
        <v>148</v>
      </c>
      <c r="L84" s="152">
        <v>13</v>
      </c>
      <c r="M84" s="152">
        <v>190</v>
      </c>
      <c r="N84" s="152"/>
      <c r="O84" s="152">
        <v>189</v>
      </c>
      <c r="P84" s="152"/>
      <c r="Q84" s="152">
        <v>81</v>
      </c>
      <c r="R84" s="152">
        <v>8</v>
      </c>
      <c r="S84" s="152">
        <v>73</v>
      </c>
      <c r="T84" s="152">
        <v>62</v>
      </c>
      <c r="U84" s="152">
        <v>23</v>
      </c>
      <c r="V84" s="152">
        <v>9</v>
      </c>
      <c r="W84" s="152">
        <v>14</v>
      </c>
      <c r="X84" s="152">
        <v>10</v>
      </c>
      <c r="Y84" s="152">
        <v>52</v>
      </c>
      <c r="Z84" s="152">
        <v>7</v>
      </c>
      <c r="AA84" s="152">
        <v>2</v>
      </c>
      <c r="AB84" s="152">
        <v>5</v>
      </c>
      <c r="AC84" s="152">
        <v>16</v>
      </c>
      <c r="AD84" s="152">
        <v>0</v>
      </c>
      <c r="AE84" s="152">
        <v>16</v>
      </c>
      <c r="AF84" s="155">
        <v>3828</v>
      </c>
      <c r="AG84" s="79"/>
    </row>
    <row r="85" spans="1:33" ht="39.9" customHeight="1">
      <c r="A85" s="186" t="s">
        <v>223</v>
      </c>
      <c r="B85" s="81">
        <v>80</v>
      </c>
      <c r="C85" s="155">
        <v>106</v>
      </c>
      <c r="D85" s="152">
        <v>1</v>
      </c>
      <c r="E85" s="153">
        <v>105</v>
      </c>
      <c r="F85" s="155">
        <v>3</v>
      </c>
      <c r="G85" s="151">
        <v>34</v>
      </c>
      <c r="H85" s="152">
        <v>10</v>
      </c>
      <c r="I85" s="152">
        <v>4</v>
      </c>
      <c r="J85" s="152">
        <v>2</v>
      </c>
      <c r="K85" s="152">
        <v>13</v>
      </c>
      <c r="L85" s="152">
        <v>1</v>
      </c>
      <c r="M85" s="152">
        <v>4</v>
      </c>
      <c r="N85" s="152"/>
      <c r="O85" s="152">
        <v>4</v>
      </c>
      <c r="P85" s="152"/>
      <c r="Q85" s="152">
        <v>1</v>
      </c>
      <c r="R85" s="152"/>
      <c r="S85" s="152">
        <v>1</v>
      </c>
      <c r="T85" s="152">
        <v>3</v>
      </c>
      <c r="U85" s="152">
        <v>0</v>
      </c>
      <c r="V85" s="152"/>
      <c r="W85" s="152"/>
      <c r="X85" s="152">
        <v>1</v>
      </c>
      <c r="Y85" s="152">
        <v>2</v>
      </c>
      <c r="Z85" s="152">
        <v>0</v>
      </c>
      <c r="AA85" s="152"/>
      <c r="AB85" s="152"/>
      <c r="AC85" s="152">
        <v>0</v>
      </c>
      <c r="AD85" s="152"/>
      <c r="AE85" s="152"/>
      <c r="AF85" s="155">
        <v>69</v>
      </c>
      <c r="AG85" s="79"/>
    </row>
    <row r="86" spans="1:33" ht="84.6" customHeight="1">
      <c r="A86" s="184" t="s">
        <v>224</v>
      </c>
      <c r="B86" s="81">
        <v>81</v>
      </c>
      <c r="C86" s="155">
        <v>255</v>
      </c>
      <c r="D86" s="152">
        <v>10</v>
      </c>
      <c r="E86" s="153">
        <v>245</v>
      </c>
      <c r="F86" s="155">
        <v>10</v>
      </c>
      <c r="G86" s="151">
        <v>82</v>
      </c>
      <c r="H86" s="152">
        <v>15</v>
      </c>
      <c r="I86" s="152">
        <v>16</v>
      </c>
      <c r="J86" s="152">
        <v>1</v>
      </c>
      <c r="K86" s="152">
        <v>27</v>
      </c>
      <c r="L86" s="152">
        <v>0</v>
      </c>
      <c r="M86" s="152">
        <v>23</v>
      </c>
      <c r="N86" s="152"/>
      <c r="O86" s="152">
        <v>23</v>
      </c>
      <c r="P86" s="152"/>
      <c r="Q86" s="152">
        <v>1</v>
      </c>
      <c r="R86" s="152">
        <v>1</v>
      </c>
      <c r="S86" s="152"/>
      <c r="T86" s="152">
        <v>6</v>
      </c>
      <c r="U86" s="152">
        <v>2</v>
      </c>
      <c r="V86" s="152">
        <v>2</v>
      </c>
      <c r="W86" s="152"/>
      <c r="X86" s="152">
        <v>3</v>
      </c>
      <c r="Y86" s="152">
        <v>3</v>
      </c>
      <c r="Z86" s="152">
        <v>12</v>
      </c>
      <c r="AA86" s="152">
        <v>7</v>
      </c>
      <c r="AB86" s="152">
        <v>5</v>
      </c>
      <c r="AC86" s="152">
        <v>2</v>
      </c>
      <c r="AD86" s="152"/>
      <c r="AE86" s="152">
        <v>2</v>
      </c>
      <c r="AF86" s="155">
        <v>157</v>
      </c>
      <c r="AG86" s="79"/>
    </row>
    <row r="87" spans="1:33" ht="134.25" customHeight="1">
      <c r="A87" s="173" t="s">
        <v>225</v>
      </c>
      <c r="B87" s="81">
        <v>82</v>
      </c>
      <c r="C87" s="155">
        <v>16305</v>
      </c>
      <c r="D87" s="152">
        <v>1327</v>
      </c>
      <c r="E87" s="153">
        <v>14978</v>
      </c>
      <c r="F87" s="155">
        <v>52</v>
      </c>
      <c r="G87" s="151">
        <v>9888</v>
      </c>
      <c r="H87" s="152">
        <v>3316</v>
      </c>
      <c r="I87" s="152">
        <v>1891</v>
      </c>
      <c r="J87" s="152">
        <v>63</v>
      </c>
      <c r="K87" s="152">
        <v>3608</v>
      </c>
      <c r="L87" s="152">
        <v>87</v>
      </c>
      <c r="M87" s="152">
        <v>923</v>
      </c>
      <c r="N87" s="152"/>
      <c r="O87" s="152">
        <v>913</v>
      </c>
      <c r="P87" s="152"/>
      <c r="Q87" s="152">
        <v>33</v>
      </c>
      <c r="R87" s="152">
        <v>23</v>
      </c>
      <c r="S87" s="152">
        <v>10</v>
      </c>
      <c r="T87" s="152">
        <v>187</v>
      </c>
      <c r="U87" s="152">
        <v>148</v>
      </c>
      <c r="V87" s="152">
        <v>121</v>
      </c>
      <c r="W87" s="152">
        <v>27</v>
      </c>
      <c r="X87" s="152">
        <v>113</v>
      </c>
      <c r="Y87" s="152">
        <v>74</v>
      </c>
      <c r="Z87" s="152">
        <v>376</v>
      </c>
      <c r="AA87" s="152">
        <v>278</v>
      </c>
      <c r="AB87" s="152">
        <v>98</v>
      </c>
      <c r="AC87" s="152">
        <v>169</v>
      </c>
      <c r="AD87" s="152">
        <v>118</v>
      </c>
      <c r="AE87" s="152">
        <v>51</v>
      </c>
      <c r="AF87" s="155">
        <v>6215</v>
      </c>
      <c r="AG87" s="79"/>
    </row>
    <row r="88" spans="1:33" ht="79.5" customHeight="1">
      <c r="A88" s="184" t="s">
        <v>226</v>
      </c>
      <c r="B88" s="81">
        <v>83</v>
      </c>
      <c r="C88" s="155">
        <v>1046</v>
      </c>
      <c r="D88" s="152">
        <v>111</v>
      </c>
      <c r="E88" s="153">
        <v>935</v>
      </c>
      <c r="F88" s="155">
        <v>2</v>
      </c>
      <c r="G88" s="151">
        <v>716</v>
      </c>
      <c r="H88" s="152">
        <v>204</v>
      </c>
      <c r="I88" s="152">
        <v>201</v>
      </c>
      <c r="J88" s="152">
        <v>1</v>
      </c>
      <c r="K88" s="152">
        <v>268</v>
      </c>
      <c r="L88" s="152">
        <v>1</v>
      </c>
      <c r="M88" s="152">
        <v>41</v>
      </c>
      <c r="N88" s="152"/>
      <c r="O88" s="152">
        <v>41</v>
      </c>
      <c r="P88" s="152"/>
      <c r="Q88" s="152">
        <v>0</v>
      </c>
      <c r="R88" s="152"/>
      <c r="S88" s="152"/>
      <c r="T88" s="152">
        <v>11</v>
      </c>
      <c r="U88" s="152">
        <v>4</v>
      </c>
      <c r="V88" s="152">
        <v>3</v>
      </c>
      <c r="W88" s="152">
        <v>1</v>
      </c>
      <c r="X88" s="152">
        <v>3</v>
      </c>
      <c r="Y88" s="152">
        <v>8</v>
      </c>
      <c r="Z88" s="152">
        <v>8</v>
      </c>
      <c r="AA88" s="152">
        <v>5</v>
      </c>
      <c r="AB88" s="152">
        <v>3</v>
      </c>
      <c r="AC88" s="152">
        <v>18</v>
      </c>
      <c r="AD88" s="152">
        <v>6</v>
      </c>
      <c r="AE88" s="152">
        <v>12</v>
      </c>
      <c r="AF88" s="155">
        <v>322</v>
      </c>
      <c r="AG88" s="79"/>
    </row>
    <row r="89" spans="1:33" ht="160.5" customHeight="1">
      <c r="A89" s="184" t="s">
        <v>227</v>
      </c>
      <c r="B89" s="81">
        <v>84</v>
      </c>
      <c r="C89" s="155">
        <v>10881</v>
      </c>
      <c r="D89" s="152">
        <v>893</v>
      </c>
      <c r="E89" s="153">
        <v>9988</v>
      </c>
      <c r="F89" s="155">
        <v>25</v>
      </c>
      <c r="G89" s="151">
        <v>6751</v>
      </c>
      <c r="H89" s="152">
        <v>2076</v>
      </c>
      <c r="I89" s="152">
        <v>1288</v>
      </c>
      <c r="J89" s="152">
        <v>47</v>
      </c>
      <c r="K89" s="152">
        <v>2599</v>
      </c>
      <c r="L89" s="152">
        <v>66</v>
      </c>
      <c r="M89" s="152">
        <v>675</v>
      </c>
      <c r="N89" s="152"/>
      <c r="O89" s="152">
        <v>667</v>
      </c>
      <c r="P89" s="152"/>
      <c r="Q89" s="152">
        <v>24</v>
      </c>
      <c r="R89" s="152">
        <v>17</v>
      </c>
      <c r="S89" s="152">
        <v>7</v>
      </c>
      <c r="T89" s="152">
        <v>123</v>
      </c>
      <c r="U89" s="152">
        <v>91</v>
      </c>
      <c r="V89" s="152">
        <v>76</v>
      </c>
      <c r="W89" s="152">
        <v>15</v>
      </c>
      <c r="X89" s="152">
        <v>81</v>
      </c>
      <c r="Y89" s="152">
        <v>42</v>
      </c>
      <c r="Z89" s="152">
        <v>302</v>
      </c>
      <c r="AA89" s="152">
        <v>230</v>
      </c>
      <c r="AB89" s="152">
        <v>72</v>
      </c>
      <c r="AC89" s="152">
        <v>127</v>
      </c>
      <c r="AD89" s="152">
        <v>95</v>
      </c>
      <c r="AE89" s="152">
        <v>32</v>
      </c>
      <c r="AF89" s="155">
        <v>4004</v>
      </c>
      <c r="AG89" s="79"/>
    </row>
    <row r="90" spans="1:33" ht="89.85" customHeight="1">
      <c r="A90" s="186" t="s">
        <v>228</v>
      </c>
      <c r="B90" s="81">
        <v>85</v>
      </c>
      <c r="C90" s="155">
        <v>126</v>
      </c>
      <c r="D90" s="152">
        <v>7</v>
      </c>
      <c r="E90" s="153">
        <v>119</v>
      </c>
      <c r="F90" s="155">
        <v>3</v>
      </c>
      <c r="G90" s="151">
        <v>49</v>
      </c>
      <c r="H90" s="152">
        <v>18</v>
      </c>
      <c r="I90" s="152">
        <v>10</v>
      </c>
      <c r="J90" s="152">
        <v>0</v>
      </c>
      <c r="K90" s="152">
        <v>11</v>
      </c>
      <c r="L90" s="152">
        <v>0</v>
      </c>
      <c r="M90" s="152">
        <v>10</v>
      </c>
      <c r="N90" s="152"/>
      <c r="O90" s="152">
        <v>10</v>
      </c>
      <c r="P90" s="152"/>
      <c r="Q90" s="152">
        <v>0</v>
      </c>
      <c r="R90" s="152"/>
      <c r="S90" s="152"/>
      <c r="T90" s="152">
        <v>0</v>
      </c>
      <c r="U90" s="152">
        <v>3</v>
      </c>
      <c r="V90" s="152">
        <v>3</v>
      </c>
      <c r="W90" s="152"/>
      <c r="X90" s="152">
        <v>0</v>
      </c>
      <c r="Y90" s="152"/>
      <c r="Z90" s="152">
        <v>6</v>
      </c>
      <c r="AA90" s="152">
        <v>4</v>
      </c>
      <c r="AB90" s="152">
        <v>2</v>
      </c>
      <c r="AC90" s="152">
        <v>1</v>
      </c>
      <c r="AD90" s="152">
        <v>1</v>
      </c>
      <c r="AE90" s="152"/>
      <c r="AF90" s="155">
        <v>74</v>
      </c>
      <c r="AG90" s="79"/>
    </row>
    <row r="91" spans="1:33" ht="89.85" customHeight="1">
      <c r="A91" s="186" t="s">
        <v>229</v>
      </c>
      <c r="B91" s="81">
        <v>86</v>
      </c>
      <c r="C91" s="155">
        <v>104</v>
      </c>
      <c r="D91" s="152">
        <v>4</v>
      </c>
      <c r="E91" s="153">
        <v>100</v>
      </c>
      <c r="F91" s="155">
        <v>0</v>
      </c>
      <c r="G91" s="151">
        <v>41</v>
      </c>
      <c r="H91" s="152">
        <v>15</v>
      </c>
      <c r="I91" s="152">
        <v>5</v>
      </c>
      <c r="J91" s="152">
        <v>1</v>
      </c>
      <c r="K91" s="152">
        <v>15</v>
      </c>
      <c r="L91" s="152">
        <v>0</v>
      </c>
      <c r="M91" s="152">
        <v>5</v>
      </c>
      <c r="N91" s="152"/>
      <c r="O91" s="152">
        <v>5</v>
      </c>
      <c r="P91" s="152"/>
      <c r="Q91" s="152">
        <v>1</v>
      </c>
      <c r="R91" s="152">
        <v>1</v>
      </c>
      <c r="S91" s="152"/>
      <c r="T91" s="152">
        <v>0</v>
      </c>
      <c r="U91" s="152">
        <v>1</v>
      </c>
      <c r="V91" s="152">
        <v>1</v>
      </c>
      <c r="W91" s="152"/>
      <c r="X91" s="152">
        <v>0</v>
      </c>
      <c r="Y91" s="152"/>
      <c r="Z91" s="152">
        <v>2</v>
      </c>
      <c r="AA91" s="152">
        <v>1</v>
      </c>
      <c r="AB91" s="152">
        <v>1</v>
      </c>
      <c r="AC91" s="152">
        <v>1</v>
      </c>
      <c r="AD91" s="152">
        <v>1</v>
      </c>
      <c r="AE91" s="152"/>
      <c r="AF91" s="155">
        <v>63</v>
      </c>
      <c r="AG91" s="79"/>
    </row>
    <row r="92" spans="1:33" ht="54.45" customHeight="1">
      <c r="A92" s="186" t="s">
        <v>230</v>
      </c>
      <c r="B92" s="81">
        <v>87</v>
      </c>
      <c r="C92" s="155">
        <v>52</v>
      </c>
      <c r="D92" s="152">
        <v>1</v>
      </c>
      <c r="E92" s="153">
        <v>51</v>
      </c>
      <c r="F92" s="155">
        <v>5</v>
      </c>
      <c r="G92" s="151">
        <v>21</v>
      </c>
      <c r="H92" s="152">
        <v>10</v>
      </c>
      <c r="I92" s="152">
        <v>2</v>
      </c>
      <c r="J92" s="152">
        <v>0</v>
      </c>
      <c r="K92" s="152">
        <v>6</v>
      </c>
      <c r="L92" s="152">
        <v>0</v>
      </c>
      <c r="M92" s="152">
        <v>3</v>
      </c>
      <c r="N92" s="152"/>
      <c r="O92" s="152">
        <v>3</v>
      </c>
      <c r="P92" s="152"/>
      <c r="Q92" s="152">
        <v>1</v>
      </c>
      <c r="R92" s="152">
        <v>1</v>
      </c>
      <c r="S92" s="152"/>
      <c r="T92" s="152">
        <v>1</v>
      </c>
      <c r="U92" s="152">
        <v>1</v>
      </c>
      <c r="V92" s="152">
        <v>0</v>
      </c>
      <c r="W92" s="152">
        <v>1</v>
      </c>
      <c r="X92" s="152">
        <v>1</v>
      </c>
      <c r="Y92" s="152"/>
      <c r="Z92" s="152">
        <v>0</v>
      </c>
      <c r="AA92" s="152">
        <v>0</v>
      </c>
      <c r="AB92" s="152"/>
      <c r="AC92" s="152">
        <v>0</v>
      </c>
      <c r="AD92" s="152">
        <v>0</v>
      </c>
      <c r="AE92" s="152"/>
      <c r="AF92" s="155">
        <v>23</v>
      </c>
      <c r="AG92" s="79"/>
    </row>
    <row r="93" spans="1:33" ht="95.25" customHeight="1">
      <c r="A93" s="186" t="s">
        <v>231</v>
      </c>
      <c r="B93" s="81">
        <v>88</v>
      </c>
      <c r="C93" s="155">
        <v>10191</v>
      </c>
      <c r="D93" s="152">
        <v>853</v>
      </c>
      <c r="E93" s="153">
        <v>9338</v>
      </c>
      <c r="F93" s="155">
        <v>12</v>
      </c>
      <c r="G93" s="151">
        <v>6413</v>
      </c>
      <c r="H93" s="152">
        <v>1957</v>
      </c>
      <c r="I93" s="152">
        <v>1233</v>
      </c>
      <c r="J93" s="152">
        <v>44</v>
      </c>
      <c r="K93" s="152">
        <v>2481</v>
      </c>
      <c r="L93" s="152">
        <v>63</v>
      </c>
      <c r="M93" s="152">
        <v>635</v>
      </c>
      <c r="N93" s="152"/>
      <c r="O93" s="152">
        <v>635</v>
      </c>
      <c r="P93" s="152">
        <v>8</v>
      </c>
      <c r="Q93" s="152">
        <v>21</v>
      </c>
      <c r="R93" s="152">
        <v>14</v>
      </c>
      <c r="S93" s="152">
        <v>7</v>
      </c>
      <c r="T93" s="152">
        <v>122</v>
      </c>
      <c r="U93" s="152">
        <v>83</v>
      </c>
      <c r="V93" s="152">
        <v>69</v>
      </c>
      <c r="W93" s="152">
        <v>14</v>
      </c>
      <c r="X93" s="152">
        <v>80</v>
      </c>
      <c r="Y93" s="152">
        <v>42</v>
      </c>
      <c r="Z93" s="152">
        <v>282</v>
      </c>
      <c r="AA93" s="152">
        <v>217</v>
      </c>
      <c r="AB93" s="152">
        <v>65</v>
      </c>
      <c r="AC93" s="152">
        <v>119</v>
      </c>
      <c r="AD93" s="152">
        <v>88</v>
      </c>
      <c r="AE93" s="152">
        <v>31</v>
      </c>
      <c r="AF93" s="155">
        <v>3672</v>
      </c>
      <c r="AG93" s="79"/>
    </row>
    <row r="94" spans="1:33" ht="81.75" customHeight="1">
      <c r="A94" s="184" t="s">
        <v>232</v>
      </c>
      <c r="B94" s="81">
        <v>89</v>
      </c>
      <c r="C94" s="155">
        <v>4039</v>
      </c>
      <c r="D94" s="152">
        <v>290</v>
      </c>
      <c r="E94" s="153">
        <v>3749</v>
      </c>
      <c r="F94" s="155">
        <v>11</v>
      </c>
      <c r="G94" s="151">
        <v>2287</v>
      </c>
      <c r="H94" s="152">
        <v>993</v>
      </c>
      <c r="I94" s="152">
        <v>357</v>
      </c>
      <c r="J94" s="152">
        <v>15</v>
      </c>
      <c r="K94" s="152">
        <v>706</v>
      </c>
      <c r="L94" s="152">
        <v>19</v>
      </c>
      <c r="M94" s="152">
        <v>197</v>
      </c>
      <c r="N94" s="152"/>
      <c r="O94" s="152">
        <v>196</v>
      </c>
      <c r="P94" s="152"/>
      <c r="Q94" s="152">
        <v>6</v>
      </c>
      <c r="R94" s="152">
        <v>4</v>
      </c>
      <c r="S94" s="152">
        <v>2</v>
      </c>
      <c r="T94" s="152">
        <v>51</v>
      </c>
      <c r="U94" s="152">
        <v>53</v>
      </c>
      <c r="V94" s="152">
        <v>42</v>
      </c>
      <c r="W94" s="152">
        <v>11</v>
      </c>
      <c r="X94" s="152">
        <v>28</v>
      </c>
      <c r="Y94" s="152">
        <v>23</v>
      </c>
      <c r="Z94" s="152">
        <v>63</v>
      </c>
      <c r="AA94" s="152">
        <v>42</v>
      </c>
      <c r="AB94" s="152">
        <v>21</v>
      </c>
      <c r="AC94" s="152">
        <v>23</v>
      </c>
      <c r="AD94" s="152">
        <v>17</v>
      </c>
      <c r="AE94" s="152">
        <v>6</v>
      </c>
      <c r="AF94" s="155">
        <v>1703</v>
      </c>
      <c r="AG94" s="79"/>
    </row>
    <row r="95" spans="1:33" ht="62.25" hidden="1" customHeight="1">
      <c r="A95" s="184"/>
      <c r="B95" s="81"/>
      <c r="C95" s="155"/>
      <c r="D95" s="152"/>
      <c r="E95" s="153"/>
      <c r="F95" s="155"/>
      <c r="G95" s="151"/>
      <c r="H95" s="152"/>
      <c r="I95" s="152"/>
      <c r="J95" s="152"/>
      <c r="K95" s="152"/>
      <c r="L95" s="152"/>
      <c r="M95" s="152"/>
      <c r="N95" s="152"/>
      <c r="O95" s="152">
        <v>124</v>
      </c>
      <c r="P95" s="152"/>
      <c r="Q95" s="152">
        <v>3</v>
      </c>
      <c r="R95" s="152">
        <v>1</v>
      </c>
      <c r="S95" s="152">
        <v>2</v>
      </c>
      <c r="T95" s="152">
        <v>36</v>
      </c>
      <c r="U95" s="152">
        <v>29</v>
      </c>
      <c r="V95" s="152">
        <v>23</v>
      </c>
      <c r="W95" s="152">
        <v>6</v>
      </c>
      <c r="X95" s="152">
        <v>19</v>
      </c>
      <c r="Y95" s="152">
        <v>17</v>
      </c>
      <c r="Z95" s="152">
        <v>46</v>
      </c>
      <c r="AA95" s="152">
        <v>29</v>
      </c>
      <c r="AB95" s="152">
        <v>17</v>
      </c>
      <c r="AC95" s="152">
        <v>10</v>
      </c>
      <c r="AD95" s="152">
        <v>9</v>
      </c>
      <c r="AE95" s="152">
        <v>1</v>
      </c>
      <c r="AF95" s="155"/>
      <c r="AG95" s="79"/>
    </row>
    <row r="96" spans="1:33" ht="39.15" customHeight="1">
      <c r="A96" s="186" t="s">
        <v>233</v>
      </c>
      <c r="B96" s="81">
        <v>90</v>
      </c>
      <c r="C96" s="155">
        <v>69</v>
      </c>
      <c r="D96" s="152">
        <v>18</v>
      </c>
      <c r="E96" s="153">
        <v>51</v>
      </c>
      <c r="F96" s="155">
        <v>0</v>
      </c>
      <c r="G96" s="151">
        <v>55</v>
      </c>
      <c r="H96" s="152">
        <v>4</v>
      </c>
      <c r="I96" s="152">
        <v>25</v>
      </c>
      <c r="J96" s="152">
        <v>1</v>
      </c>
      <c r="K96" s="152">
        <v>19</v>
      </c>
      <c r="L96" s="152">
        <v>0</v>
      </c>
      <c r="M96" s="152">
        <v>6</v>
      </c>
      <c r="N96" s="152"/>
      <c r="O96" s="152">
        <v>6</v>
      </c>
      <c r="P96" s="152"/>
      <c r="Q96" s="152">
        <v>0</v>
      </c>
      <c r="R96" s="152"/>
      <c r="S96" s="152"/>
      <c r="T96" s="152">
        <v>2</v>
      </c>
      <c r="U96" s="152">
        <v>2</v>
      </c>
      <c r="V96" s="152">
        <v>1</v>
      </c>
      <c r="W96" s="152">
        <v>1</v>
      </c>
      <c r="X96" s="152">
        <v>1</v>
      </c>
      <c r="Y96" s="152">
        <v>1</v>
      </c>
      <c r="Z96" s="152">
        <v>1</v>
      </c>
      <c r="AA96" s="152">
        <v>1</v>
      </c>
      <c r="AB96" s="152"/>
      <c r="AC96" s="152">
        <v>1</v>
      </c>
      <c r="AD96" s="152">
        <v>1</v>
      </c>
      <c r="AE96" s="152"/>
      <c r="AF96" s="155">
        <v>14</v>
      </c>
      <c r="AG96" s="79"/>
    </row>
    <row r="97" spans="1:33" ht="72.45" customHeight="1">
      <c r="A97" s="186" t="s">
        <v>234</v>
      </c>
      <c r="B97" s="81">
        <v>91</v>
      </c>
      <c r="C97" s="155">
        <v>944</v>
      </c>
      <c r="D97" s="152">
        <v>71</v>
      </c>
      <c r="E97" s="153">
        <v>873</v>
      </c>
      <c r="F97" s="155">
        <v>0</v>
      </c>
      <c r="G97" s="151">
        <v>567</v>
      </c>
      <c r="H97" s="152">
        <v>248</v>
      </c>
      <c r="I97" s="152">
        <v>89</v>
      </c>
      <c r="J97" s="152">
        <v>1</v>
      </c>
      <c r="K97" s="152">
        <v>181</v>
      </c>
      <c r="L97" s="152">
        <v>6</v>
      </c>
      <c r="M97" s="152">
        <v>42</v>
      </c>
      <c r="N97" s="152"/>
      <c r="O97" s="152">
        <v>42</v>
      </c>
      <c r="P97" s="152">
        <v>1</v>
      </c>
      <c r="Q97" s="152">
        <v>0</v>
      </c>
      <c r="R97" s="152"/>
      <c r="S97" s="152"/>
      <c r="T97" s="152">
        <v>7</v>
      </c>
      <c r="U97" s="152">
        <v>15</v>
      </c>
      <c r="V97" s="152">
        <v>11</v>
      </c>
      <c r="W97" s="152">
        <v>4</v>
      </c>
      <c r="X97" s="152">
        <v>4</v>
      </c>
      <c r="Y97" s="152">
        <v>3</v>
      </c>
      <c r="Z97" s="152">
        <v>12</v>
      </c>
      <c r="AA97" s="152">
        <v>10</v>
      </c>
      <c r="AB97" s="152">
        <v>2</v>
      </c>
      <c r="AC97" s="152">
        <v>7</v>
      </c>
      <c r="AD97" s="152">
        <v>3</v>
      </c>
      <c r="AE97" s="152">
        <v>4</v>
      </c>
      <c r="AF97" s="155">
        <v>370</v>
      </c>
      <c r="AG97" s="79"/>
    </row>
    <row r="98" spans="1:33" ht="39.15" customHeight="1">
      <c r="A98" s="186" t="s">
        <v>235</v>
      </c>
      <c r="B98" s="81">
        <v>92</v>
      </c>
      <c r="C98" s="155">
        <v>106</v>
      </c>
      <c r="D98" s="152">
        <v>6</v>
      </c>
      <c r="E98" s="153">
        <v>100</v>
      </c>
      <c r="F98" s="155">
        <v>3</v>
      </c>
      <c r="G98" s="151">
        <v>56</v>
      </c>
      <c r="H98" s="152">
        <v>27</v>
      </c>
      <c r="I98" s="152">
        <v>11</v>
      </c>
      <c r="J98" s="152">
        <v>0</v>
      </c>
      <c r="K98" s="152">
        <v>13</v>
      </c>
      <c r="L98" s="152">
        <v>0</v>
      </c>
      <c r="M98" s="152">
        <v>5</v>
      </c>
      <c r="N98" s="152"/>
      <c r="O98" s="152">
        <v>5</v>
      </c>
      <c r="P98" s="152"/>
      <c r="Q98" s="152">
        <v>0</v>
      </c>
      <c r="R98" s="152"/>
      <c r="S98" s="152"/>
      <c r="T98" s="152">
        <v>1</v>
      </c>
      <c r="U98" s="152">
        <v>3</v>
      </c>
      <c r="V98" s="152">
        <v>3</v>
      </c>
      <c r="W98" s="152"/>
      <c r="X98" s="152">
        <v>1</v>
      </c>
      <c r="Y98" s="152"/>
      <c r="Z98" s="152">
        <v>1</v>
      </c>
      <c r="AA98" s="152">
        <v>0</v>
      </c>
      <c r="AB98" s="152">
        <v>1</v>
      </c>
      <c r="AC98" s="152">
        <v>0</v>
      </c>
      <c r="AD98" s="152">
        <v>0</v>
      </c>
      <c r="AE98" s="152"/>
      <c r="AF98" s="155">
        <v>47</v>
      </c>
      <c r="AG98" s="79"/>
    </row>
    <row r="99" spans="1:33" ht="46.95" customHeight="1">
      <c r="A99" s="186" t="s">
        <v>236</v>
      </c>
      <c r="B99" s="81">
        <v>93</v>
      </c>
      <c r="C99" s="155">
        <v>381</v>
      </c>
      <c r="D99" s="152">
        <v>38</v>
      </c>
      <c r="E99" s="153">
        <v>343</v>
      </c>
      <c r="F99" s="155">
        <v>0</v>
      </c>
      <c r="G99" s="151">
        <v>210</v>
      </c>
      <c r="H99" s="152">
        <v>86</v>
      </c>
      <c r="I99" s="152">
        <v>28</v>
      </c>
      <c r="J99" s="152">
        <v>1</v>
      </c>
      <c r="K99" s="152">
        <v>71</v>
      </c>
      <c r="L99" s="152">
        <v>4</v>
      </c>
      <c r="M99" s="152">
        <v>20</v>
      </c>
      <c r="N99" s="152"/>
      <c r="O99" s="152">
        <v>20</v>
      </c>
      <c r="P99" s="152"/>
      <c r="Q99" s="152">
        <v>3</v>
      </c>
      <c r="R99" s="152">
        <v>3</v>
      </c>
      <c r="S99" s="152"/>
      <c r="T99" s="152">
        <v>5</v>
      </c>
      <c r="U99" s="152">
        <v>4</v>
      </c>
      <c r="V99" s="152">
        <v>4</v>
      </c>
      <c r="W99" s="152"/>
      <c r="X99" s="152">
        <v>3</v>
      </c>
      <c r="Y99" s="152">
        <v>2</v>
      </c>
      <c r="Z99" s="152">
        <v>3</v>
      </c>
      <c r="AA99" s="152">
        <v>2</v>
      </c>
      <c r="AB99" s="152">
        <v>1</v>
      </c>
      <c r="AC99" s="152">
        <v>5</v>
      </c>
      <c r="AD99" s="152">
        <v>4</v>
      </c>
      <c r="AE99" s="152">
        <v>1</v>
      </c>
      <c r="AF99" s="155">
        <v>171</v>
      </c>
      <c r="AG99" s="79"/>
    </row>
    <row r="100" spans="1:33" ht="90" customHeight="1">
      <c r="A100" s="187" t="s">
        <v>237</v>
      </c>
      <c r="B100" s="81">
        <v>94</v>
      </c>
      <c r="C100" s="155">
        <v>234</v>
      </c>
      <c r="D100" s="152">
        <v>9</v>
      </c>
      <c r="E100" s="153">
        <v>225</v>
      </c>
      <c r="F100" s="155">
        <v>12</v>
      </c>
      <c r="G100" s="151">
        <v>86</v>
      </c>
      <c r="H100" s="152">
        <v>26</v>
      </c>
      <c r="I100" s="152">
        <v>27</v>
      </c>
      <c r="J100" s="152">
        <v>0</v>
      </c>
      <c r="K100" s="152">
        <v>23</v>
      </c>
      <c r="L100" s="152">
        <v>1</v>
      </c>
      <c r="M100" s="152">
        <v>9</v>
      </c>
      <c r="N100" s="152"/>
      <c r="O100" s="152">
        <v>8</v>
      </c>
      <c r="P100" s="152"/>
      <c r="Q100" s="152">
        <v>3</v>
      </c>
      <c r="R100" s="152">
        <v>2</v>
      </c>
      <c r="S100" s="152">
        <v>1</v>
      </c>
      <c r="T100" s="152">
        <v>2</v>
      </c>
      <c r="U100" s="152">
        <v>0</v>
      </c>
      <c r="V100" s="152">
        <v>0</v>
      </c>
      <c r="W100" s="152">
        <v>0</v>
      </c>
      <c r="X100" s="152">
        <v>1</v>
      </c>
      <c r="Y100" s="152">
        <v>1</v>
      </c>
      <c r="Z100" s="152">
        <v>3</v>
      </c>
      <c r="AA100" s="152">
        <v>1</v>
      </c>
      <c r="AB100" s="152">
        <v>2</v>
      </c>
      <c r="AC100" s="152">
        <v>0</v>
      </c>
      <c r="AD100" s="152">
        <v>0</v>
      </c>
      <c r="AE100" s="152">
        <v>0</v>
      </c>
      <c r="AF100" s="155">
        <v>133</v>
      </c>
      <c r="AG100" s="79"/>
    </row>
    <row r="101" spans="1:33" ht="49.5" hidden="1" customHeight="1">
      <c r="A101" s="187"/>
      <c r="B101" s="81"/>
      <c r="C101" s="155"/>
      <c r="D101" s="152"/>
      <c r="E101" s="153"/>
      <c r="F101" s="155"/>
      <c r="G101" s="151"/>
      <c r="H101" s="152"/>
      <c r="I101" s="152"/>
      <c r="J101" s="152"/>
      <c r="K101" s="152"/>
      <c r="L101" s="152"/>
      <c r="M101" s="152"/>
      <c r="N101" s="152"/>
      <c r="O101" s="152">
        <v>2</v>
      </c>
      <c r="P101" s="152"/>
      <c r="Q101" s="152">
        <v>0</v>
      </c>
      <c r="R101" s="152"/>
      <c r="S101" s="152"/>
      <c r="T101" s="152">
        <v>0</v>
      </c>
      <c r="U101" s="152">
        <v>0</v>
      </c>
      <c r="V101" s="152">
        <v>0</v>
      </c>
      <c r="W101" s="152"/>
      <c r="X101" s="152"/>
      <c r="Y101" s="152"/>
      <c r="Z101" s="152">
        <v>2</v>
      </c>
      <c r="AA101" s="152">
        <v>1</v>
      </c>
      <c r="AB101" s="152">
        <v>1</v>
      </c>
      <c r="AC101" s="152">
        <v>0</v>
      </c>
      <c r="AD101" s="152"/>
      <c r="AE101" s="152"/>
      <c r="AF101" s="155"/>
      <c r="AG101" s="79"/>
    </row>
    <row r="102" spans="1:33" ht="52.2" customHeight="1">
      <c r="A102" s="186" t="s">
        <v>238</v>
      </c>
      <c r="B102" s="81">
        <v>95</v>
      </c>
      <c r="C102" s="155">
        <v>131</v>
      </c>
      <c r="D102" s="152">
        <v>5</v>
      </c>
      <c r="E102" s="153">
        <v>126</v>
      </c>
      <c r="F102" s="155">
        <v>2</v>
      </c>
      <c r="G102" s="151">
        <v>47</v>
      </c>
      <c r="H102" s="152">
        <v>13</v>
      </c>
      <c r="I102" s="152">
        <v>19</v>
      </c>
      <c r="J102" s="152">
        <v>0</v>
      </c>
      <c r="K102" s="152">
        <v>11</v>
      </c>
      <c r="L102" s="152">
        <v>0</v>
      </c>
      <c r="M102" s="152">
        <v>4</v>
      </c>
      <c r="N102" s="152"/>
      <c r="O102" s="152">
        <v>4</v>
      </c>
      <c r="P102" s="152">
        <v>1</v>
      </c>
      <c r="Q102" s="152">
        <v>0</v>
      </c>
      <c r="R102" s="152"/>
      <c r="S102" s="152"/>
      <c r="T102" s="152">
        <v>2</v>
      </c>
      <c r="U102" s="152">
        <v>0</v>
      </c>
      <c r="V102" s="152">
        <v>0</v>
      </c>
      <c r="W102" s="152"/>
      <c r="X102" s="152">
        <v>1</v>
      </c>
      <c r="Y102" s="152">
        <v>1</v>
      </c>
      <c r="Z102" s="152">
        <v>1</v>
      </c>
      <c r="AA102" s="152">
        <v>0</v>
      </c>
      <c r="AB102" s="152">
        <v>1</v>
      </c>
      <c r="AC102" s="152">
        <v>0</v>
      </c>
      <c r="AD102" s="152"/>
      <c r="AE102" s="152"/>
      <c r="AF102" s="155">
        <v>80</v>
      </c>
      <c r="AG102" s="79"/>
    </row>
    <row r="103" spans="1:33" ht="46.95" customHeight="1">
      <c r="A103" s="188" t="s">
        <v>239</v>
      </c>
      <c r="B103" s="81">
        <v>96</v>
      </c>
      <c r="C103" s="155">
        <v>70</v>
      </c>
      <c r="D103" s="152">
        <v>2</v>
      </c>
      <c r="E103" s="153">
        <v>68</v>
      </c>
      <c r="F103" s="155">
        <v>9</v>
      </c>
      <c r="G103" s="151">
        <v>23</v>
      </c>
      <c r="H103" s="152">
        <v>6</v>
      </c>
      <c r="I103" s="152">
        <v>7</v>
      </c>
      <c r="J103" s="152">
        <v>0</v>
      </c>
      <c r="K103" s="152">
        <v>6</v>
      </c>
      <c r="L103" s="152">
        <v>1</v>
      </c>
      <c r="M103" s="152">
        <v>3</v>
      </c>
      <c r="N103" s="152"/>
      <c r="O103" s="152">
        <v>3</v>
      </c>
      <c r="P103" s="152"/>
      <c r="Q103" s="152">
        <v>3</v>
      </c>
      <c r="R103" s="152">
        <v>2</v>
      </c>
      <c r="S103" s="152">
        <v>1</v>
      </c>
      <c r="T103" s="152">
        <v>0</v>
      </c>
      <c r="U103" s="152">
        <v>0</v>
      </c>
      <c r="V103" s="152">
        <v>0</v>
      </c>
      <c r="W103" s="152"/>
      <c r="X103" s="152">
        <v>0</v>
      </c>
      <c r="Y103" s="152"/>
      <c r="Z103" s="152">
        <v>0</v>
      </c>
      <c r="AA103" s="152">
        <v>0</v>
      </c>
      <c r="AB103" s="152"/>
      <c r="AC103" s="152">
        <v>0</v>
      </c>
      <c r="AD103" s="152"/>
      <c r="AE103" s="152"/>
      <c r="AF103" s="155">
        <v>38</v>
      </c>
      <c r="AG103" s="79"/>
    </row>
    <row r="104" spans="1:33" ht="75" customHeight="1">
      <c r="A104" s="173" t="s">
        <v>240</v>
      </c>
      <c r="B104" s="81">
        <v>97</v>
      </c>
      <c r="C104" s="155">
        <v>2612</v>
      </c>
      <c r="D104" s="152">
        <v>174</v>
      </c>
      <c r="E104" s="153">
        <v>2438</v>
      </c>
      <c r="F104" s="155">
        <v>38</v>
      </c>
      <c r="G104" s="151">
        <v>1219</v>
      </c>
      <c r="H104" s="152">
        <v>401</v>
      </c>
      <c r="I104" s="152">
        <v>312</v>
      </c>
      <c r="J104" s="152">
        <v>15</v>
      </c>
      <c r="K104" s="152">
        <v>382</v>
      </c>
      <c r="L104" s="152">
        <v>4</v>
      </c>
      <c r="M104" s="152">
        <v>105</v>
      </c>
      <c r="N104" s="152"/>
      <c r="O104" s="152">
        <v>102</v>
      </c>
      <c r="P104" s="152"/>
      <c r="Q104" s="152">
        <v>10</v>
      </c>
      <c r="R104" s="152">
        <v>7</v>
      </c>
      <c r="S104" s="152">
        <v>3</v>
      </c>
      <c r="T104" s="152">
        <v>28</v>
      </c>
      <c r="U104" s="152">
        <v>17</v>
      </c>
      <c r="V104" s="152">
        <v>10</v>
      </c>
      <c r="W104" s="152">
        <v>7</v>
      </c>
      <c r="X104" s="152">
        <v>13</v>
      </c>
      <c r="Y104" s="152">
        <v>15</v>
      </c>
      <c r="Z104" s="152">
        <v>19</v>
      </c>
      <c r="AA104" s="152">
        <v>14</v>
      </c>
      <c r="AB104" s="152">
        <v>5</v>
      </c>
      <c r="AC104" s="152">
        <v>28</v>
      </c>
      <c r="AD104" s="152">
        <v>16</v>
      </c>
      <c r="AE104" s="152">
        <v>12</v>
      </c>
      <c r="AF104" s="155">
        <v>1298</v>
      </c>
      <c r="AG104" s="79"/>
    </row>
    <row r="105" spans="1:33" ht="36" hidden="1" customHeight="1">
      <c r="A105" s="173"/>
      <c r="B105" s="81"/>
      <c r="C105" s="155"/>
      <c r="D105" s="152"/>
      <c r="E105" s="153"/>
      <c r="F105" s="155"/>
      <c r="G105" s="151"/>
      <c r="H105" s="152"/>
      <c r="I105" s="152"/>
      <c r="J105" s="152"/>
      <c r="K105" s="152"/>
      <c r="L105" s="152"/>
      <c r="M105" s="152"/>
      <c r="N105" s="152"/>
      <c r="O105" s="152">
        <v>12</v>
      </c>
      <c r="P105" s="152"/>
      <c r="Q105" s="152">
        <v>1</v>
      </c>
      <c r="R105" s="152">
        <v>1</v>
      </c>
      <c r="S105" s="152"/>
      <c r="T105" s="152">
        <v>5</v>
      </c>
      <c r="U105" s="152">
        <v>2</v>
      </c>
      <c r="V105" s="152">
        <v>2</v>
      </c>
      <c r="W105" s="152"/>
      <c r="X105" s="152">
        <v>1</v>
      </c>
      <c r="Y105" s="152">
        <v>4</v>
      </c>
      <c r="Z105" s="152">
        <v>1</v>
      </c>
      <c r="AA105" s="152">
        <v>1</v>
      </c>
      <c r="AB105" s="152"/>
      <c r="AC105" s="152">
        <v>3</v>
      </c>
      <c r="AD105" s="152">
        <v>1</v>
      </c>
      <c r="AE105" s="152">
        <v>2</v>
      </c>
      <c r="AF105" s="155"/>
      <c r="AG105" s="79"/>
    </row>
    <row r="106" spans="1:33" ht="39" customHeight="1">
      <c r="A106" s="184" t="s">
        <v>241</v>
      </c>
      <c r="B106" s="81">
        <v>98</v>
      </c>
      <c r="C106" s="155">
        <v>154</v>
      </c>
      <c r="D106" s="152">
        <v>19</v>
      </c>
      <c r="E106" s="153">
        <v>135</v>
      </c>
      <c r="F106" s="155">
        <v>6</v>
      </c>
      <c r="G106" s="151">
        <v>76</v>
      </c>
      <c r="H106" s="152">
        <v>18</v>
      </c>
      <c r="I106" s="152">
        <v>21</v>
      </c>
      <c r="J106" s="152">
        <v>7</v>
      </c>
      <c r="K106" s="152">
        <v>22</v>
      </c>
      <c r="L106" s="152">
        <v>0</v>
      </c>
      <c r="M106" s="152">
        <v>8</v>
      </c>
      <c r="N106" s="152"/>
      <c r="O106" s="152">
        <v>8</v>
      </c>
      <c r="P106" s="152"/>
      <c r="Q106" s="152">
        <v>0</v>
      </c>
      <c r="R106" s="152"/>
      <c r="S106" s="152"/>
      <c r="T106" s="152">
        <v>4</v>
      </c>
      <c r="U106" s="152">
        <v>1</v>
      </c>
      <c r="V106" s="152">
        <v>1</v>
      </c>
      <c r="W106" s="152"/>
      <c r="X106" s="152">
        <v>4</v>
      </c>
      <c r="Y106" s="152"/>
      <c r="Z106" s="152">
        <v>2</v>
      </c>
      <c r="AA106" s="152">
        <v>1</v>
      </c>
      <c r="AB106" s="152">
        <v>1</v>
      </c>
      <c r="AC106" s="152">
        <v>1</v>
      </c>
      <c r="AD106" s="152">
        <v>1</v>
      </c>
      <c r="AE106" s="152"/>
      <c r="AF106" s="155">
        <v>57</v>
      </c>
      <c r="AG106" s="79"/>
    </row>
    <row r="107" spans="1:33" ht="32.25" customHeight="1">
      <c r="A107" s="184" t="s">
        <v>242</v>
      </c>
      <c r="B107" s="81">
        <v>99</v>
      </c>
      <c r="C107" s="155">
        <v>63</v>
      </c>
      <c r="D107" s="152">
        <v>2</v>
      </c>
      <c r="E107" s="153">
        <v>61</v>
      </c>
      <c r="F107" s="155">
        <v>4</v>
      </c>
      <c r="G107" s="151">
        <v>30</v>
      </c>
      <c r="H107" s="152">
        <v>6</v>
      </c>
      <c r="I107" s="152">
        <v>7</v>
      </c>
      <c r="J107" s="152">
        <v>0</v>
      </c>
      <c r="K107" s="152">
        <v>16</v>
      </c>
      <c r="L107" s="152">
        <v>0</v>
      </c>
      <c r="M107" s="152">
        <v>1</v>
      </c>
      <c r="N107" s="152"/>
      <c r="O107" s="152">
        <v>1</v>
      </c>
      <c r="P107" s="152"/>
      <c r="Q107" s="152">
        <v>0</v>
      </c>
      <c r="R107" s="152"/>
      <c r="S107" s="152"/>
      <c r="T107" s="152">
        <v>0</v>
      </c>
      <c r="U107" s="152">
        <v>0</v>
      </c>
      <c r="V107" s="152">
        <v>0</v>
      </c>
      <c r="W107" s="152"/>
      <c r="X107" s="152">
        <v>0</v>
      </c>
      <c r="Y107" s="152"/>
      <c r="Z107" s="152">
        <v>0</v>
      </c>
      <c r="AA107" s="152">
        <v>0</v>
      </c>
      <c r="AB107" s="152"/>
      <c r="AC107" s="152">
        <v>1</v>
      </c>
      <c r="AD107" s="152"/>
      <c r="AE107" s="152">
        <v>1</v>
      </c>
      <c r="AF107" s="155">
        <v>26</v>
      </c>
      <c r="AG107" s="79"/>
    </row>
    <row r="108" spans="1:33" ht="36.75" customHeight="1">
      <c r="A108" s="184" t="s">
        <v>243</v>
      </c>
      <c r="B108" s="81">
        <v>100</v>
      </c>
      <c r="C108" s="155">
        <v>116</v>
      </c>
      <c r="D108" s="152">
        <v>5</v>
      </c>
      <c r="E108" s="153">
        <v>111</v>
      </c>
      <c r="F108" s="155">
        <v>2</v>
      </c>
      <c r="G108" s="151">
        <v>43</v>
      </c>
      <c r="H108" s="152">
        <v>18</v>
      </c>
      <c r="I108" s="152">
        <v>8</v>
      </c>
      <c r="J108" s="152">
        <v>1</v>
      </c>
      <c r="K108" s="152">
        <v>14</v>
      </c>
      <c r="L108" s="152">
        <v>0</v>
      </c>
      <c r="M108" s="152">
        <v>2</v>
      </c>
      <c r="N108" s="152"/>
      <c r="O108" s="152">
        <v>2</v>
      </c>
      <c r="P108" s="152"/>
      <c r="Q108" s="152">
        <v>0</v>
      </c>
      <c r="R108" s="152"/>
      <c r="S108" s="152"/>
      <c r="T108" s="152">
        <v>0</v>
      </c>
      <c r="U108" s="152">
        <v>0</v>
      </c>
      <c r="V108" s="152">
        <v>0</v>
      </c>
      <c r="W108" s="152"/>
      <c r="X108" s="152">
        <v>0</v>
      </c>
      <c r="Y108" s="152"/>
      <c r="Z108" s="152">
        <v>1</v>
      </c>
      <c r="AA108" s="152">
        <v>1</v>
      </c>
      <c r="AB108" s="152"/>
      <c r="AC108" s="152">
        <v>1</v>
      </c>
      <c r="AD108" s="152"/>
      <c r="AE108" s="152">
        <v>1</v>
      </c>
      <c r="AF108" s="155">
        <v>71</v>
      </c>
      <c r="AG108" s="79"/>
    </row>
    <row r="109" spans="1:33" ht="38.25" customHeight="1">
      <c r="A109" s="184" t="s">
        <v>244</v>
      </c>
      <c r="B109" s="81">
        <v>101</v>
      </c>
      <c r="C109" s="155">
        <v>78</v>
      </c>
      <c r="D109" s="152">
        <v>4</v>
      </c>
      <c r="E109" s="153">
        <v>74</v>
      </c>
      <c r="F109" s="155">
        <v>1</v>
      </c>
      <c r="G109" s="151">
        <v>26</v>
      </c>
      <c r="H109" s="152">
        <v>5</v>
      </c>
      <c r="I109" s="152">
        <v>7</v>
      </c>
      <c r="J109" s="152">
        <v>0</v>
      </c>
      <c r="K109" s="152">
        <v>12</v>
      </c>
      <c r="L109" s="152">
        <v>0</v>
      </c>
      <c r="M109" s="152">
        <v>2</v>
      </c>
      <c r="N109" s="152"/>
      <c r="O109" s="152">
        <v>2</v>
      </c>
      <c r="P109" s="152"/>
      <c r="Q109" s="152">
        <v>1</v>
      </c>
      <c r="R109" s="152"/>
      <c r="S109" s="152">
        <v>1</v>
      </c>
      <c r="T109" s="152">
        <v>0</v>
      </c>
      <c r="U109" s="152">
        <v>0</v>
      </c>
      <c r="V109" s="152">
        <v>0</v>
      </c>
      <c r="W109" s="152"/>
      <c r="X109" s="152">
        <v>0</v>
      </c>
      <c r="Y109" s="152"/>
      <c r="Z109" s="152">
        <v>1</v>
      </c>
      <c r="AA109" s="152">
        <v>1</v>
      </c>
      <c r="AB109" s="152"/>
      <c r="AC109" s="152">
        <v>0</v>
      </c>
      <c r="AD109" s="152"/>
      <c r="AE109" s="152"/>
      <c r="AF109" s="155">
        <v>49</v>
      </c>
      <c r="AG109" s="79"/>
    </row>
    <row r="110" spans="1:33" ht="47.7" customHeight="1">
      <c r="A110" s="184" t="s">
        <v>245</v>
      </c>
      <c r="B110" s="81">
        <v>102</v>
      </c>
      <c r="C110" s="155">
        <v>1931</v>
      </c>
      <c r="D110" s="152">
        <v>134</v>
      </c>
      <c r="E110" s="153">
        <v>1797</v>
      </c>
      <c r="F110" s="155">
        <v>22</v>
      </c>
      <c r="G110" s="151">
        <v>954</v>
      </c>
      <c r="H110" s="152">
        <v>332</v>
      </c>
      <c r="I110" s="152">
        <v>247</v>
      </c>
      <c r="J110" s="152">
        <v>5</v>
      </c>
      <c r="K110" s="152">
        <v>288</v>
      </c>
      <c r="L110" s="152">
        <v>2</v>
      </c>
      <c r="M110" s="152">
        <v>80</v>
      </c>
      <c r="N110" s="152"/>
      <c r="O110" s="152">
        <v>80</v>
      </c>
      <c r="P110" s="152">
        <v>3</v>
      </c>
      <c r="Q110" s="152">
        <v>8</v>
      </c>
      <c r="R110" s="152">
        <v>6</v>
      </c>
      <c r="S110" s="152">
        <v>2</v>
      </c>
      <c r="T110" s="152">
        <v>19</v>
      </c>
      <c r="U110" s="152">
        <v>14</v>
      </c>
      <c r="V110" s="152">
        <v>7</v>
      </c>
      <c r="W110" s="152">
        <v>7</v>
      </c>
      <c r="X110" s="152">
        <v>8</v>
      </c>
      <c r="Y110" s="152">
        <v>11</v>
      </c>
      <c r="Z110" s="152">
        <v>14</v>
      </c>
      <c r="AA110" s="152">
        <v>10</v>
      </c>
      <c r="AB110" s="152">
        <v>4</v>
      </c>
      <c r="AC110" s="152">
        <v>22</v>
      </c>
      <c r="AD110" s="152">
        <v>14</v>
      </c>
      <c r="AE110" s="152">
        <v>8</v>
      </c>
      <c r="AF110" s="155">
        <v>926</v>
      </c>
      <c r="AG110" s="79"/>
    </row>
    <row r="111" spans="1:33" ht="51.75" customHeight="1">
      <c r="A111" s="173" t="s">
        <v>246</v>
      </c>
      <c r="B111" s="81">
        <v>103</v>
      </c>
      <c r="C111" s="155">
        <v>6893</v>
      </c>
      <c r="D111" s="152">
        <v>417</v>
      </c>
      <c r="E111" s="153">
        <v>6476</v>
      </c>
      <c r="F111" s="155">
        <v>22</v>
      </c>
      <c r="G111" s="151">
        <v>3122</v>
      </c>
      <c r="H111" s="152">
        <v>824</v>
      </c>
      <c r="I111" s="152">
        <v>462</v>
      </c>
      <c r="J111" s="152">
        <v>17</v>
      </c>
      <c r="K111" s="152">
        <v>1386</v>
      </c>
      <c r="L111" s="152">
        <v>33</v>
      </c>
      <c r="M111" s="152">
        <v>399</v>
      </c>
      <c r="N111" s="152"/>
      <c r="O111" s="152">
        <v>396</v>
      </c>
      <c r="P111" s="152"/>
      <c r="Q111" s="152">
        <v>6</v>
      </c>
      <c r="R111" s="152">
        <v>4</v>
      </c>
      <c r="S111" s="152">
        <v>2</v>
      </c>
      <c r="T111" s="152">
        <v>110</v>
      </c>
      <c r="U111" s="152">
        <v>91</v>
      </c>
      <c r="V111" s="152">
        <v>78</v>
      </c>
      <c r="W111" s="152">
        <v>13</v>
      </c>
      <c r="X111" s="152">
        <v>36</v>
      </c>
      <c r="Y111" s="152">
        <v>74</v>
      </c>
      <c r="Z111" s="152">
        <v>92</v>
      </c>
      <c r="AA111" s="152">
        <v>65</v>
      </c>
      <c r="AB111" s="152">
        <v>27</v>
      </c>
      <c r="AC111" s="152">
        <v>97</v>
      </c>
      <c r="AD111" s="152">
        <v>73</v>
      </c>
      <c r="AE111" s="152">
        <v>24</v>
      </c>
      <c r="AF111" s="155">
        <v>3552</v>
      </c>
      <c r="AG111" s="79"/>
    </row>
    <row r="112" spans="1:33" ht="52.5" hidden="1" customHeight="1">
      <c r="A112" s="173"/>
      <c r="B112" s="81"/>
      <c r="C112" s="155"/>
      <c r="D112" s="152"/>
      <c r="E112" s="153"/>
      <c r="F112" s="155"/>
      <c r="G112" s="151"/>
      <c r="H112" s="152"/>
      <c r="I112" s="152"/>
      <c r="J112" s="152"/>
      <c r="K112" s="152"/>
      <c r="L112" s="152"/>
      <c r="M112" s="152"/>
      <c r="N112" s="152"/>
      <c r="O112" s="152">
        <v>10</v>
      </c>
      <c r="P112" s="152"/>
      <c r="Q112" s="152">
        <v>1</v>
      </c>
      <c r="R112" s="152">
        <v>1</v>
      </c>
      <c r="S112" s="152"/>
      <c r="T112" s="152">
        <v>2</v>
      </c>
      <c r="U112" s="152">
        <v>0</v>
      </c>
      <c r="V112" s="152">
        <v>0</v>
      </c>
      <c r="W112" s="152"/>
      <c r="X112" s="152">
        <v>1</v>
      </c>
      <c r="Y112" s="152">
        <v>1</v>
      </c>
      <c r="Z112" s="152">
        <v>4</v>
      </c>
      <c r="AA112" s="152">
        <v>3</v>
      </c>
      <c r="AB112" s="152">
        <v>1</v>
      </c>
      <c r="AC112" s="152">
        <v>3</v>
      </c>
      <c r="AD112" s="152">
        <v>2</v>
      </c>
      <c r="AE112" s="152">
        <v>1</v>
      </c>
      <c r="AF112" s="155"/>
      <c r="AG112" s="79"/>
    </row>
    <row r="113" spans="1:33" ht="40.5" customHeight="1">
      <c r="A113" s="184" t="s">
        <v>247</v>
      </c>
      <c r="B113" s="81">
        <v>104</v>
      </c>
      <c r="C113" s="155">
        <v>142</v>
      </c>
      <c r="D113" s="152">
        <v>10</v>
      </c>
      <c r="E113" s="153">
        <v>132</v>
      </c>
      <c r="F113" s="155">
        <v>1</v>
      </c>
      <c r="G113" s="151">
        <v>55</v>
      </c>
      <c r="H113" s="152">
        <v>17</v>
      </c>
      <c r="I113" s="152">
        <v>13</v>
      </c>
      <c r="J113" s="152">
        <v>0</v>
      </c>
      <c r="K113" s="152">
        <v>21</v>
      </c>
      <c r="L113" s="152">
        <v>0</v>
      </c>
      <c r="M113" s="152">
        <v>4</v>
      </c>
      <c r="N113" s="152"/>
      <c r="O113" s="152">
        <v>4</v>
      </c>
      <c r="P113" s="152"/>
      <c r="Q113" s="152">
        <v>0</v>
      </c>
      <c r="R113" s="152"/>
      <c r="S113" s="152"/>
      <c r="T113" s="152">
        <v>2</v>
      </c>
      <c r="U113" s="152">
        <v>1</v>
      </c>
      <c r="V113" s="152">
        <v>1</v>
      </c>
      <c r="W113" s="152"/>
      <c r="X113" s="152">
        <v>2</v>
      </c>
      <c r="Y113" s="152"/>
      <c r="Z113" s="152">
        <v>1</v>
      </c>
      <c r="AA113" s="152">
        <v>1</v>
      </c>
      <c r="AB113" s="152"/>
      <c r="AC113" s="152">
        <v>0</v>
      </c>
      <c r="AD113" s="152">
        <v>0</v>
      </c>
      <c r="AE113" s="152"/>
      <c r="AF113" s="155">
        <v>84</v>
      </c>
      <c r="AG113" s="79"/>
    </row>
    <row r="114" spans="1:33" ht="43.5" customHeight="1">
      <c r="A114" s="184" t="s">
        <v>248</v>
      </c>
      <c r="B114" s="81">
        <v>105</v>
      </c>
      <c r="C114" s="155">
        <v>2039</v>
      </c>
      <c r="D114" s="152">
        <v>150</v>
      </c>
      <c r="E114" s="153">
        <v>1889</v>
      </c>
      <c r="F114" s="155">
        <v>10</v>
      </c>
      <c r="G114" s="151">
        <v>932</v>
      </c>
      <c r="H114" s="152">
        <v>262</v>
      </c>
      <c r="I114" s="152">
        <v>160</v>
      </c>
      <c r="J114" s="152">
        <v>3</v>
      </c>
      <c r="K114" s="152">
        <v>376</v>
      </c>
      <c r="L114" s="152">
        <v>4</v>
      </c>
      <c r="M114" s="152">
        <v>127</v>
      </c>
      <c r="N114" s="152"/>
      <c r="O114" s="152">
        <v>127</v>
      </c>
      <c r="P114" s="152"/>
      <c r="Q114" s="152">
        <v>3</v>
      </c>
      <c r="R114" s="152">
        <v>1</v>
      </c>
      <c r="S114" s="152">
        <v>2</v>
      </c>
      <c r="T114" s="152">
        <v>26</v>
      </c>
      <c r="U114" s="152">
        <v>21</v>
      </c>
      <c r="V114" s="152">
        <v>18</v>
      </c>
      <c r="W114" s="152">
        <v>3</v>
      </c>
      <c r="X114" s="152">
        <v>9</v>
      </c>
      <c r="Y114" s="152">
        <v>17</v>
      </c>
      <c r="Z114" s="152">
        <v>47</v>
      </c>
      <c r="AA114" s="152">
        <v>36</v>
      </c>
      <c r="AB114" s="152">
        <v>11</v>
      </c>
      <c r="AC114" s="152">
        <v>30</v>
      </c>
      <c r="AD114" s="152">
        <v>21</v>
      </c>
      <c r="AE114" s="152">
        <v>9</v>
      </c>
      <c r="AF114" s="155">
        <v>1041</v>
      </c>
      <c r="AG114" s="79"/>
    </row>
    <row r="115" spans="1:33" ht="42.75" customHeight="1">
      <c r="A115" s="184" t="s">
        <v>249</v>
      </c>
      <c r="B115" s="81">
        <v>106</v>
      </c>
      <c r="C115" s="155">
        <v>4585</v>
      </c>
      <c r="D115" s="152">
        <v>252</v>
      </c>
      <c r="E115" s="153">
        <v>4333</v>
      </c>
      <c r="F115" s="155">
        <v>10</v>
      </c>
      <c r="G115" s="151">
        <v>2095</v>
      </c>
      <c r="H115" s="152">
        <v>535</v>
      </c>
      <c r="I115" s="152">
        <v>285</v>
      </c>
      <c r="J115" s="152">
        <v>14</v>
      </c>
      <c r="K115" s="152">
        <v>974</v>
      </c>
      <c r="L115" s="152">
        <v>28</v>
      </c>
      <c r="M115" s="152">
        <v>258</v>
      </c>
      <c r="N115" s="152"/>
      <c r="O115" s="152">
        <v>258</v>
      </c>
      <c r="P115" s="152">
        <v>3</v>
      </c>
      <c r="Q115" s="152">
        <v>2</v>
      </c>
      <c r="R115" s="152">
        <v>2</v>
      </c>
      <c r="S115" s="152"/>
      <c r="T115" s="152">
        <v>80</v>
      </c>
      <c r="U115" s="152">
        <v>69</v>
      </c>
      <c r="V115" s="152">
        <v>59</v>
      </c>
      <c r="W115" s="152">
        <v>10</v>
      </c>
      <c r="X115" s="152">
        <v>24</v>
      </c>
      <c r="Y115" s="152">
        <v>56</v>
      </c>
      <c r="Z115" s="152">
        <v>40</v>
      </c>
      <c r="AA115" s="152">
        <v>25</v>
      </c>
      <c r="AB115" s="152">
        <v>15</v>
      </c>
      <c r="AC115" s="152">
        <v>64</v>
      </c>
      <c r="AD115" s="152">
        <v>50</v>
      </c>
      <c r="AE115" s="152">
        <v>14</v>
      </c>
      <c r="AF115" s="155">
        <v>2346</v>
      </c>
      <c r="AG115" s="79"/>
    </row>
    <row r="116" spans="1:33" ht="40.5" customHeight="1">
      <c r="A116" s="173" t="s">
        <v>250</v>
      </c>
      <c r="B116" s="81">
        <v>107</v>
      </c>
      <c r="C116" s="155">
        <v>12</v>
      </c>
      <c r="D116" s="152">
        <v>0</v>
      </c>
      <c r="E116" s="153">
        <v>12</v>
      </c>
      <c r="F116" s="155">
        <v>1</v>
      </c>
      <c r="G116" s="151">
        <v>7</v>
      </c>
      <c r="H116" s="152">
        <v>4</v>
      </c>
      <c r="I116" s="152">
        <v>3</v>
      </c>
      <c r="J116" s="152">
        <v>0</v>
      </c>
      <c r="K116" s="152">
        <v>0</v>
      </c>
      <c r="L116" s="152">
        <v>0</v>
      </c>
      <c r="M116" s="152">
        <v>0</v>
      </c>
      <c r="N116" s="152"/>
      <c r="O116" s="152">
        <v>0</v>
      </c>
      <c r="P116" s="152"/>
      <c r="Q116" s="152">
        <v>0</v>
      </c>
      <c r="R116" s="152"/>
      <c r="S116" s="152"/>
      <c r="T116" s="152">
        <v>0</v>
      </c>
      <c r="U116" s="152">
        <v>0</v>
      </c>
      <c r="V116" s="152"/>
      <c r="W116" s="152"/>
      <c r="X116" s="152">
        <v>0</v>
      </c>
      <c r="Y116" s="152"/>
      <c r="Z116" s="152">
        <v>0</v>
      </c>
      <c r="AA116" s="152"/>
      <c r="AB116" s="152"/>
      <c r="AC116" s="152">
        <v>0</v>
      </c>
      <c r="AD116" s="152"/>
      <c r="AE116" s="152"/>
      <c r="AF116" s="155">
        <v>4</v>
      </c>
      <c r="AG116" s="79"/>
    </row>
    <row r="117" spans="1:33" ht="20.399999999999999" customHeight="1">
      <c r="A117" s="190"/>
      <c r="B117" s="160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</row>
    <row r="118" spans="1:33" ht="27.75" customHeight="1">
      <c r="A118" s="192" t="s">
        <v>251</v>
      </c>
      <c r="B118" s="193"/>
      <c r="C118" s="194"/>
      <c r="D118" s="195"/>
      <c r="E118" s="194"/>
      <c r="F118" s="194"/>
      <c r="G118" s="194"/>
      <c r="H118" s="194"/>
      <c r="I118" s="194"/>
      <c r="J118" s="194"/>
      <c r="K118" s="194"/>
      <c r="L118" s="194"/>
      <c r="M118" s="194"/>
    </row>
    <row r="119" spans="1:33" ht="19.649999999999999" customHeight="1">
      <c r="A119" s="196"/>
      <c r="B119" s="193"/>
      <c r="C119" s="194"/>
      <c r="D119" s="195"/>
      <c r="E119" s="194"/>
      <c r="F119" s="194"/>
      <c r="G119" s="194"/>
      <c r="H119" s="194"/>
      <c r="I119" s="194"/>
      <c r="J119" s="194"/>
      <c r="K119" s="194"/>
      <c r="L119" s="194"/>
      <c r="M119" s="194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U1:AF1"/>
    <mergeCell ref="A2:R2"/>
  </mergeCells>
  <pageMargins left="0.70866141732283472" right="0.70866141732283472" top="0.74803149606299213" bottom="0.74803149606299213" header="0.31496062992125984" footer="0.31496062992125984"/>
  <pageSetup paperSize="9" scale="1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</vt:lpstr>
      <vt:lpstr>З</vt:lpstr>
      <vt:lpstr>Р1 та довідка (2)</vt:lpstr>
      <vt:lpstr> Р2 (П)</vt:lpstr>
      <vt:lpstr>Р3 (А)</vt:lpstr>
      <vt:lpstr>Р4 (К), категорія</vt:lpstr>
    </vt:vector>
  </TitlesOfParts>
  <Company>SCU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cp:lastPrinted>2019-04-02T08:11:16Z</cp:lastPrinted>
  <dcterms:created xsi:type="dcterms:W3CDTF">2019-04-02T07:49:07Z</dcterms:created>
  <dcterms:modified xsi:type="dcterms:W3CDTF">2019-04-02T09:40:11Z</dcterms:modified>
</cp:coreProperties>
</file>