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haliavkaOM\Desktop\Звіти за І півріччя 2019 р\для публікації\"/>
    </mc:Choice>
  </mc:AlternateContent>
  <bookViews>
    <workbookView xWindow="0" yWindow="0" windowWidth="20400" windowHeight="6765" firstSheet="1" activeTab="2"/>
  </bookViews>
  <sheets>
    <sheet name="Титул. аркуш " sheetId="68" r:id="rId1"/>
    <sheet name="зміст" sheetId="71" r:id="rId2"/>
    <sheet name="Р1 за формою ПЗ" sheetId="70" r:id="rId3"/>
    <sheet name="Р2 за видами судочинства" sheetId="56" r:id="rId4"/>
    <sheet name="Р 3 Апел А" sheetId="14" r:id="rId5"/>
    <sheet name="Р 4 Кас" sheetId="58" r:id="rId6"/>
  </sheets>
  <definedNames>
    <definedName name="_xlnm.Print_Titles" localSheetId="4">'Р 3 Апел А'!$7:$8</definedName>
    <definedName name="_xlnm.Print_Titles" localSheetId="5">'Р 4 Кас'!$3:$4</definedName>
    <definedName name="_xlnm.Print_Area" localSheetId="1">зміст!$A$1:$K$10</definedName>
    <definedName name="_xlnm.Print_Area" localSheetId="4">'Р 3 Апел А'!$A$4:$P$23</definedName>
    <definedName name="_xlnm.Print_Area" localSheetId="5">'Р 4 Кас'!$A$1:$R$57</definedName>
    <definedName name="_xlnm.Print_Area" localSheetId="2">'Р1 за формою ПЗ'!$A$1:$O$26</definedName>
    <definedName name="_xlnm.Print_Area" localSheetId="3">'Р2 за видами судочинства'!$A$1:$L$25</definedName>
    <definedName name="_xlnm.Print_Area" localSheetId="0">'Титул. аркуш '!$A$1:$M$19</definedName>
  </definedNames>
  <calcPr calcId="162913" calcMode="manual"/>
</workbook>
</file>

<file path=xl/calcChain.xml><?xml version="1.0" encoding="utf-8"?>
<calcChain xmlns="http://schemas.openxmlformats.org/spreadsheetml/2006/main">
  <c r="E4" i="58" l="1"/>
  <c r="F4" i="58" s="1"/>
  <c r="G4" i="58" s="1"/>
  <c r="H4" i="58" s="1"/>
  <c r="I4" i="58" s="1"/>
  <c r="J4" i="58" s="1"/>
  <c r="K4" i="58" s="1"/>
  <c r="L4" i="58" s="1"/>
  <c r="M4" i="58" s="1"/>
  <c r="N4" i="58" s="1"/>
  <c r="O4" i="58" s="1"/>
  <c r="P4" i="58" s="1"/>
  <c r="Q4" i="58" s="1"/>
  <c r="R4" i="58" s="1"/>
  <c r="C6" i="58"/>
  <c r="C7" i="58" s="1"/>
  <c r="C8" i="58" s="1"/>
  <c r="C9" i="58" s="1"/>
  <c r="C10" i="58" s="1"/>
  <c r="C11" i="58" s="1"/>
  <c r="C12" i="58" s="1"/>
  <c r="C13" i="58" s="1"/>
  <c r="C14" i="58" s="1"/>
  <c r="C15" i="58" s="1"/>
  <c r="C16" i="58" s="1"/>
  <c r="C17" i="58" s="1"/>
  <c r="C18" i="58" s="1"/>
  <c r="C19" i="58" s="1"/>
  <c r="C20" i="58" s="1"/>
  <c r="C21" i="58" s="1"/>
  <c r="C22" i="58" s="1"/>
  <c r="C23" i="58" s="1"/>
  <c r="C24" i="58" s="1"/>
  <c r="C25" i="58" s="1"/>
  <c r="C26" i="58" s="1"/>
  <c r="C27" i="58" s="1"/>
  <c r="C28" i="58" s="1"/>
  <c r="C29" i="58" s="1"/>
  <c r="C30" i="58" s="1"/>
  <c r="C31" i="58" s="1"/>
  <c r="C32" i="58" s="1"/>
  <c r="C33" i="58" s="1"/>
  <c r="C34" i="58" s="1"/>
  <c r="C35" i="58" s="1"/>
  <c r="C36" i="58" s="1"/>
  <c r="C37" i="58" s="1"/>
  <c r="C38" i="58" s="1"/>
  <c r="C39" i="58" s="1"/>
  <c r="C40" i="58" s="1"/>
  <c r="C41" i="58" s="1"/>
  <c r="C42" i="58" s="1"/>
  <c r="C43" i="58" s="1"/>
  <c r="C44" i="58" s="1"/>
  <c r="C45" i="58" s="1"/>
  <c r="C46" i="58" s="1"/>
  <c r="C47" i="58" s="1"/>
  <c r="C48" i="58" s="1"/>
  <c r="C49" i="58" s="1"/>
  <c r="D5" i="56"/>
  <c r="E5" i="56" s="1"/>
  <c r="F5" i="56" s="1"/>
  <c r="G5" i="56" s="1"/>
  <c r="H5" i="56" s="1"/>
  <c r="I5" i="56" s="1"/>
  <c r="J5" i="56" s="1"/>
  <c r="K5" i="56" s="1"/>
  <c r="L5" i="56" s="1"/>
</calcChain>
</file>

<file path=xl/sharedStrings.xml><?xml version="1.0" encoding="utf-8"?>
<sst xmlns="http://schemas.openxmlformats.org/spreadsheetml/2006/main" count="220" uniqueCount="183">
  <si>
    <t>Найменування показника</t>
  </si>
  <si>
    <t>відмовлено у відкритті провадження</t>
  </si>
  <si>
    <t>А</t>
  </si>
  <si>
    <t>Б</t>
  </si>
  <si>
    <t>Президента України</t>
  </si>
  <si>
    <t>всеукраїнського референдуму</t>
  </si>
  <si>
    <t>Верховної Ради України</t>
  </si>
  <si>
    <t>Вищої кваліфікаційної комісії суддів України</t>
  </si>
  <si>
    <t>не розглянуто на початок періоду</t>
  </si>
  <si>
    <t>надійшло на розгляд</t>
  </si>
  <si>
    <t>виборів Президента України</t>
  </si>
  <si>
    <t>виборів народних депутатів України</t>
  </si>
  <si>
    <t>виборів депутатів місцевих рад</t>
  </si>
  <si>
    <t>Респондент:</t>
  </si>
  <si>
    <t>Апеляційна інстанція</t>
  </si>
  <si>
    <t>Вищої ради правосуддя</t>
  </si>
  <si>
    <t>про дострокове припинення повноважень народного депутата України</t>
  </si>
  <si>
    <t>Кваліфікаційно-дисциплінарної комісії прокурорів</t>
  </si>
  <si>
    <t>з направленням справи для розгляду до іншого суду першої інстанції, у тому числі за встановленою підсудністю</t>
  </si>
  <si>
    <t xml:space="preserve">з ухваленням нового рішення </t>
  </si>
  <si>
    <t>Форма процесуального звернення/тип справи</t>
  </si>
  <si>
    <t>За скаргами на рішення Дисциплінарної палати Вищої ради правосуддя</t>
  </si>
  <si>
    <t>касаційних справ</t>
  </si>
  <si>
    <t xml:space="preserve">касаційних  справ </t>
  </si>
  <si>
    <t xml:space="preserve">касаційних справ </t>
  </si>
  <si>
    <t>Кількість винесених окремих думок</t>
  </si>
  <si>
    <t xml:space="preserve">заяв про перегляд судових рішень за нововиявленими обставинами </t>
  </si>
  <si>
    <t xml:space="preserve">заяв про перегляд судових рішень за виключними обставинами </t>
  </si>
  <si>
    <t xml:space="preserve">апеляційних скарг в адміністративних справах </t>
  </si>
  <si>
    <t>Кількість постановлених окремих ухвал</t>
  </si>
  <si>
    <r>
      <t xml:space="preserve">апеляційних скарг та справ адміністративного судочинства </t>
    </r>
    <r>
      <rPr>
        <sz val="22"/>
        <rFont val="Times New Roman"/>
        <family val="1"/>
        <charset val="204"/>
      </rPr>
      <t/>
    </r>
  </si>
  <si>
    <t>цивільного</t>
  </si>
  <si>
    <t>кримінального</t>
  </si>
  <si>
    <t>не  розглянуто на початок періоду</t>
  </si>
  <si>
    <t>Розділ 8. Результативність  здійснення правосуддя на підставі заяв про перегляд судових рішень Вищого адміністративного суду України відносно касаційних скарг</t>
  </si>
  <si>
    <t>Розділ 2. Результативність  здійснення правосуддя за формою процесуального звернення та видами судочинства</t>
  </si>
  <si>
    <t xml:space="preserve">закрито провадження </t>
  </si>
  <si>
    <t xml:space="preserve">розглянуто по суті </t>
  </si>
  <si>
    <t>Повернуто до касаційних судів</t>
  </si>
  <si>
    <t xml:space="preserve">Розділ 1. Загальні показники здійснення правосуддя </t>
  </si>
  <si>
    <t xml:space="preserve">Довідка до розділу 1. Додаткові  показники здійснення правосуддя </t>
  </si>
  <si>
    <t>вважає за необхідне відступити від висновку щодо застосування норми права у подібних правовідносинах, викладеного в раніше ухваленому рішенні Верховного Суду у складі колегії суддів (палати, об`єднаної палати) іншого касаційного суду</t>
  </si>
  <si>
    <t>вважає за необхідне відступити від висновку щодо застосування норми права у подібних правовідносинах, викладеного в раніше ухваленому рішенні Великої Палати</t>
  </si>
  <si>
    <t>якщо дійде висновку, що справа містить виключну правову проблему і така передача необхідна для забезпечення розвитку права та формування єдиної правозастосовчої практики</t>
  </si>
  <si>
    <t xml:space="preserve">Повернуто до касаційних судів  </t>
  </si>
  <si>
    <t>№ рядка</t>
  </si>
  <si>
    <t>повернуто</t>
  </si>
  <si>
    <t>Не розглянуто на кінець періоду</t>
  </si>
  <si>
    <r>
      <t xml:space="preserve">Найменування: </t>
    </r>
    <r>
      <rPr>
        <b/>
        <sz val="14"/>
        <rFont val="Roboto Condensed Light"/>
        <charset val="204"/>
      </rPr>
      <t xml:space="preserve"> Велика Палата Верховного Суду</t>
    </r>
  </si>
  <si>
    <t>№               рядка</t>
  </si>
  <si>
    <t xml:space="preserve">Розділ 3. Результативність здійснення правосуддя на підставі апеляційних скарг за категоріями справ          </t>
  </si>
  <si>
    <t>заяв про перегляд судових рішень за нововиявленими обставинами</t>
  </si>
  <si>
    <t>заяв про перегляд судових рішень за виключними обставинами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</si>
  <si>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</si>
  <si>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</si>
  <si>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>справи зі спорів з приводу забезпечення реалізації громадянами права голосу на виборах і референдумах</t>
  </si>
  <si>
    <t>справи зі спорів з приводу забезпечення реалізації конституційних прав особи, а також реалізації статусу депутата представницького органу влади, організації діяльності цих органів</t>
  </si>
  <si>
    <t>справи зі спорів з приводу реалізації державної політики у сфері освіти, науки, культури та спорту</t>
  </si>
  <si>
    <t>справи зі спорів з приводу реалізації державної політики у сфері економіки</t>
  </si>
  <si>
    <t>справи зі спорів з приводу забезпечення сталого розвитку населених пунктів та землекористування</t>
  </si>
  <si>
    <t>справи зі спорів з приводу адміністрування податків, зборів, платежів, а також контролю за дотриманням вимог податкового законодавства</t>
  </si>
  <si>
    <t>справи зі спорів з приводу охорони навколишнього природного середовища</t>
  </si>
  <si>
    <t>справи зі спорів з приводу реалізації публічної фінансової політики</t>
  </si>
  <si>
    <t>справи зі спорів з приводу забезпечення юстиції</t>
  </si>
  <si>
    <t>справи зі спорів з відносин публічної служби</t>
  </si>
  <si>
    <t>недоговірних зобов’язань</t>
  </si>
  <si>
    <t>обігу цінних паперів</t>
  </si>
  <si>
    <t>корпоративних відносин</t>
  </si>
  <si>
    <t>земельних відносин</t>
  </si>
  <si>
    <t>захисту права власності</t>
  </si>
  <si>
    <t>захисту прав на об’єкти інтелектуальної власності</t>
  </si>
  <si>
    <t>застосування природоохоронного законодавства</t>
  </si>
  <si>
    <t>застосування антимонопольного законодавства</t>
  </si>
  <si>
    <t>справи з трудових правовідносин</t>
  </si>
  <si>
    <t xml:space="preserve">справи із сімейних правовідносин </t>
  </si>
  <si>
    <t>спори про захист честі, гідності та ділової репутації</t>
  </si>
  <si>
    <t xml:space="preserve">спори про право власності та інші речові права </t>
  </si>
  <si>
    <t xml:space="preserve">спори про інтелектуальну власність </t>
  </si>
  <si>
    <t xml:space="preserve">спори, що виникають із договорів </t>
  </si>
  <si>
    <t xml:space="preserve">спори, що виникають із земельних правовідносин </t>
  </si>
  <si>
    <t>спори про спадкове право</t>
  </si>
  <si>
    <t>спори, пов`язані із застосуванням Закону України "Про захист прав споживачів"</t>
  </si>
  <si>
    <t xml:space="preserve">спори про відшкодування шкоди </t>
  </si>
  <si>
    <t>інші справи позовного провадження</t>
  </si>
  <si>
    <t>справи наказного провадження</t>
  </si>
  <si>
    <t xml:space="preserve">справи окремого провадження </t>
  </si>
  <si>
    <t>справи інших категорій</t>
  </si>
  <si>
    <t>Вид судочинства/категорія справи</t>
  </si>
  <si>
    <t>Форма № 2-ВС</t>
  </si>
  <si>
    <t>Терміни формування</t>
  </si>
  <si>
    <t>Категорії справ</t>
  </si>
  <si>
    <t>(підпис)</t>
  </si>
  <si>
    <t xml:space="preserve">ЗВІТ ПРО ЗДІЙСНЕННЯ ПРАВОСУДДЯ ВЕЛИКОЮ ПАЛАТОЮ ВЕРХОВНОГО СУДУ 
</t>
  </si>
  <si>
    <t>Подають</t>
  </si>
  <si>
    <r>
      <t>Перебувало на розгляді упродовж періоду (усього),</t>
    </r>
    <r>
      <rPr>
        <i/>
        <sz val="22"/>
        <rFont val="Roboto Condensed Light"/>
        <charset val="204"/>
      </rPr>
      <t xml:space="preserve"> 
</t>
    </r>
    <r>
      <rPr>
        <sz val="22"/>
        <rFont val="Roboto Condensed Light"/>
        <charset val="204"/>
      </rPr>
      <t>з них:</t>
    </r>
  </si>
  <si>
    <r>
      <rPr>
        <b/>
        <sz val="22"/>
        <rFont val="Roboto Condensed Light"/>
        <charset val="204"/>
      </rPr>
      <t xml:space="preserve">Розглянуто (усього), </t>
    </r>
    <r>
      <rPr>
        <sz val="22"/>
        <rFont val="Roboto Condensed Light"/>
        <charset val="204"/>
      </rPr>
      <t xml:space="preserve">
з них:</t>
    </r>
  </si>
  <si>
    <r>
      <t xml:space="preserve">Касаційна інстанція (усього),
 </t>
    </r>
    <r>
      <rPr>
        <i/>
        <sz val="22"/>
        <rFont val="Roboto Condensed Light"/>
        <charset val="204"/>
      </rPr>
      <t>з них у порядку судочинства:</t>
    </r>
  </si>
  <si>
    <r>
      <t xml:space="preserve">Розглянуто (усього), 
</t>
    </r>
    <r>
      <rPr>
        <b/>
        <i/>
        <sz val="22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</si>
  <si>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>адміністративного судочинства (усього),</t>
    </r>
    <r>
      <rPr>
        <i/>
        <sz val="25"/>
        <rFont val="Roboto Condensed Light"/>
        <charset val="204"/>
      </rPr>
      <t xml:space="preserve"> </t>
    </r>
    <r>
      <rPr>
        <sz val="25"/>
        <rFont val="Roboto Condensed Light"/>
        <charset val="204"/>
      </rPr>
      <t xml:space="preserve">
з них:</t>
    </r>
  </si>
  <si>
    <r>
      <rPr>
        <b/>
        <i/>
        <sz val="25"/>
        <rFont val="Roboto Condensed Light"/>
        <charset val="204"/>
      </rPr>
      <t xml:space="preserve">господарського судочинства (усього), </t>
    </r>
    <r>
      <rPr>
        <b/>
        <sz val="25"/>
        <rFont val="Roboto Condensed Light"/>
        <charset val="204"/>
      </rPr>
      <t xml:space="preserve">
</t>
    </r>
    <r>
      <rPr>
        <sz val="25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</si>
  <si>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>кримінального судочинства (усього),</t>
    </r>
    <r>
      <rPr>
        <b/>
        <sz val="25"/>
        <rFont val="Roboto Condensed Light"/>
        <charset val="204"/>
      </rPr>
      <t xml:space="preserve"> 
</t>
    </r>
    <r>
      <rPr>
        <sz val="25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</si>
  <si>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 xml:space="preserve">цивільного судочинства (усього), </t>
    </r>
    <r>
      <rPr>
        <b/>
        <sz val="25"/>
        <rFont val="Roboto Condensed Light"/>
        <charset val="204"/>
      </rPr>
      <t xml:space="preserve">
</t>
    </r>
    <r>
      <rPr>
        <sz val="25"/>
        <rFont val="Roboto Condensed Light"/>
        <charset val="204"/>
      </rPr>
      <t>з них:</t>
    </r>
  </si>
  <si>
    <t xml:space="preserve">розглянуто 
по суті </t>
  </si>
  <si>
    <t>із закриттям провадження у справі/
залишенням заяви без розгляду</t>
  </si>
  <si>
    <r>
      <t xml:space="preserve">позовного провадження (усього),
</t>
    </r>
    <r>
      <rPr>
        <sz val="22"/>
        <rFont val="Roboto Condensed Light"/>
        <charset val="204"/>
      </rPr>
      <t>у тому числі:</t>
    </r>
  </si>
  <si>
    <r>
      <t xml:space="preserve">Перебувало на розгляді упродовж періоду  (усього), 
</t>
    </r>
    <r>
      <rPr>
        <sz val="18"/>
        <rFont val="Roboto Condensed Light"/>
        <charset val="204"/>
      </rPr>
      <t>з них:</t>
    </r>
  </si>
  <si>
    <r>
      <t xml:space="preserve">Розглянуто (усього), 
</t>
    </r>
    <r>
      <rPr>
        <sz val="18"/>
        <rFont val="Roboto Condensed Light"/>
        <charset val="204"/>
      </rPr>
      <t>з них:</t>
    </r>
  </si>
  <si>
    <t>№ 
рядка</t>
  </si>
  <si>
    <r>
      <t xml:space="preserve">Перебувало на розгляді (усього),
</t>
    </r>
    <r>
      <rPr>
        <i/>
        <sz val="18"/>
        <rFont val="Roboto Condensed Light"/>
        <charset val="204"/>
      </rPr>
      <t>з них:</t>
    </r>
  </si>
  <si>
    <t>Загальна кількість</t>
  </si>
  <si>
    <t xml:space="preserve">Розділ 4. Результативність  здійснення правосуддя на підставі касаційних скарг за видами судочинства та категоріями справ </t>
  </si>
  <si>
    <t>інші рішення у справах</t>
  </si>
  <si>
    <t>господарського</t>
  </si>
  <si>
    <r>
      <rPr>
        <b/>
        <i/>
        <sz val="20"/>
        <rFont val="Roboto Condensed Light"/>
        <charset val="204"/>
      </rPr>
      <t xml:space="preserve">Загальна кількість справ </t>
    </r>
    <r>
      <rPr>
        <b/>
        <i/>
        <u/>
        <sz val="20"/>
        <rFont val="Roboto Condensed Light"/>
        <charset val="204"/>
      </rPr>
      <t xml:space="preserve">кримінального  судочинства </t>
    </r>
  </si>
  <si>
    <r>
      <t xml:space="preserve">Велика Палата Верховного Суду </t>
    </r>
    <r>
      <rPr>
        <sz val="14"/>
        <rFont val="Calibri"/>
        <family val="2"/>
        <charset val="204"/>
      </rPr>
      <t>—</t>
    </r>
    <r>
      <rPr>
        <sz val="14"/>
        <rFont val="Roboto Condensed Light"/>
        <charset val="204"/>
      </rPr>
      <t xml:space="preserve"> департаменту аналітичної та правової роботи Верховного Суду</t>
    </r>
  </si>
  <si>
    <t xml:space="preserve">
до 8 числа місяця, що настає за звітним періодом
</t>
  </si>
  <si>
    <t>Юридична адреса: вул. П. Орлика, 8, м. Київ, 01043</t>
  </si>
  <si>
    <t>адміністратив-ного</t>
  </si>
  <si>
    <t>Кількість справ, повернутих до касаційних судів у складі Верховного Суду</t>
  </si>
  <si>
    <t>коли учасник справи оскаржує судове рішення з підстав порушення правил предметної чи суб'єктної юрисдикції</t>
  </si>
  <si>
    <t>за апеляційними скаргами у зразкових справах (з р. 3)</t>
  </si>
  <si>
    <r>
      <rPr>
        <b/>
        <sz val="26"/>
        <rFont val="Roboto Condensed Light"/>
        <charset val="204"/>
      </rPr>
      <t xml:space="preserve">Загальна кількість процесуальних звернень та справ, </t>
    </r>
    <r>
      <rPr>
        <sz val="26"/>
        <rFont val="Roboto Condensed Light"/>
        <charset val="204"/>
      </rPr>
      <t xml:space="preserve">
у тому числі:</t>
    </r>
  </si>
  <si>
    <t>Форма № 2-ВС   с. 3</t>
  </si>
  <si>
    <t>Форма № 2-ВС  с.4</t>
  </si>
  <si>
    <t xml:space="preserve">Форма процесуального звернення/тип справи за видами судочинства </t>
  </si>
  <si>
    <r>
      <t>Загальна кількість процесуальних звернень суду</t>
    </r>
    <r>
      <rPr>
        <sz val="25"/>
        <rFont val="Roboto Condensed Light"/>
        <charset val="204"/>
      </rPr>
      <t xml:space="preserve">, 
</t>
    </r>
    <r>
      <rPr>
        <b/>
        <i/>
        <sz val="25"/>
        <rFont val="Roboto Condensed Light"/>
        <charset val="204"/>
      </rPr>
      <t>у тому числі в порядку:</t>
    </r>
  </si>
  <si>
    <t>Форма № 2-ВС  с.5</t>
  </si>
  <si>
    <r>
      <t xml:space="preserve">зі спорів з приводу встановлення Центральною виборчою комісією результатів:
</t>
    </r>
    <r>
      <rPr>
        <i/>
        <sz val="22"/>
        <rFont val="Roboto Condensed Light"/>
        <charset val="204"/>
      </rPr>
      <t>з них:</t>
    </r>
  </si>
  <si>
    <t>відмовлено у відкритті   провадження</t>
  </si>
  <si>
    <t>скаргу задоволено та судове рішення змінено</t>
  </si>
  <si>
    <t>у задоволенні скарги відмовлено та залишено рішення без змін</t>
  </si>
  <si>
    <t xml:space="preserve"> справи зі спорів з приводу забезпечення громадського порядку та безпеки, національної безпеки і оборони України</t>
  </si>
  <si>
    <t>справи зі спорів з приводу реалізації публічної політики у сфері праці, зайнятості населення та соціального захисту громадян і спорів у сфері публічної житлової політики</t>
  </si>
  <si>
    <r>
      <t xml:space="preserve">Загальна кількість справ, 
</t>
    </r>
    <r>
      <rPr>
        <b/>
        <i/>
        <sz val="20"/>
        <rFont val="Roboto Condensed Light"/>
        <charset val="204"/>
      </rPr>
      <t>у тому числі:</t>
    </r>
  </si>
  <si>
    <r>
      <rPr>
        <b/>
        <i/>
        <sz val="20"/>
        <rFont val="Roboto Condensed Light"/>
        <charset val="204"/>
      </rPr>
      <t xml:space="preserve">Загальна кількість справ </t>
    </r>
    <r>
      <rPr>
        <b/>
        <i/>
        <u/>
        <sz val="20"/>
        <rFont val="Roboto Condensed Light"/>
        <charset val="204"/>
      </rPr>
      <t>адміністративного судочинства</t>
    </r>
    <r>
      <rPr>
        <b/>
        <i/>
        <sz val="20"/>
        <rFont val="Roboto Condensed Light"/>
        <charset val="204"/>
      </rPr>
      <t xml:space="preserve">, </t>
    </r>
    <r>
      <rPr>
        <b/>
        <sz val="20"/>
        <rFont val="Roboto Condensed Light"/>
        <charset val="204"/>
      </rPr>
      <t xml:space="preserve">
</t>
    </r>
    <r>
      <rPr>
        <sz val="20"/>
        <rFont val="Roboto Condensed Light"/>
        <charset val="204"/>
      </rPr>
      <t>з них:</t>
    </r>
  </si>
  <si>
    <t>із закриттям провадження у справі/зали-шенням заяви без розгляду</t>
  </si>
  <si>
    <t>з направленням справи на новий розгляд/ призначенням нового розгляду у суді першої та/або апеляційної інстанції</t>
  </si>
  <si>
    <t>укладення, зміни, розірвання, виконання договорів (правочинів) та визнання їх недійсними</t>
  </si>
  <si>
    <t xml:space="preserve">справи із житлових правовідносин </t>
  </si>
  <si>
    <t>Форма № 2-ВС  с.6</t>
  </si>
  <si>
    <t>закрито апеляційне провадження</t>
  </si>
  <si>
    <t>закрито касаційне провадження</t>
  </si>
  <si>
    <t>скарг на рішення Вищої ради правосуддя, ухвалених за результатами розгляду скарг на рішення її Дисциплінарної палати</t>
  </si>
  <si>
    <r>
      <rPr>
        <b/>
        <i/>
        <sz val="16"/>
        <rFont val="Roboto Condensed Light"/>
        <charset val="204"/>
      </rPr>
      <t xml:space="preserve">Кількість справ, у яких задоволено позовні вимоги/ скаргу/ заяву/ змінено чи скасовано судові рішення
</t>
    </r>
    <r>
      <rPr>
        <sz val="16"/>
        <rFont val="Roboto Condensed Light"/>
        <charset val="204"/>
      </rPr>
      <t>(з гр. 9)</t>
    </r>
  </si>
  <si>
    <t>Загальна кількість апеляційних скарг в адміністративних справах:</t>
  </si>
  <si>
    <t>скаргу задоволено   та змінено судове рішення</t>
  </si>
  <si>
    <r>
      <t xml:space="preserve">скаргу задоволено  та судове рішення скасовано (усього), 
</t>
    </r>
    <r>
      <rPr>
        <i/>
        <sz val="18"/>
        <rFont val="Roboto Condensed Light"/>
        <charset val="204"/>
      </rPr>
      <t>у тому числі:</t>
    </r>
  </si>
  <si>
    <r>
      <rPr>
        <b/>
        <i/>
        <sz val="20"/>
        <rFont val="Roboto Condensed Light"/>
        <charset val="204"/>
      </rPr>
      <t xml:space="preserve">Загальна кількість справ </t>
    </r>
    <r>
      <rPr>
        <b/>
        <i/>
        <u/>
        <sz val="20"/>
        <rFont val="Roboto Condensed Light"/>
        <charset val="204"/>
      </rPr>
      <t>цивільного судочинства,</t>
    </r>
    <r>
      <rPr>
        <b/>
        <sz val="20"/>
        <rFont val="Roboto Condensed Light"/>
        <charset val="204"/>
      </rPr>
      <t xml:space="preserve">
</t>
    </r>
    <r>
      <rPr>
        <sz val="20"/>
        <rFont val="Roboto Condensed Light"/>
        <charset val="204"/>
      </rPr>
      <t>з них:</t>
    </r>
  </si>
  <si>
    <t>справи про банкрутство</t>
  </si>
  <si>
    <t>з направленням справи для продовження розгляду</t>
  </si>
  <si>
    <t>за апеляційними скаргами у зразкових справах (з р. 4)</t>
  </si>
  <si>
    <t xml:space="preserve">ЗАТВЕРДЖЕНО
Наказ керівника апарату Верховного Суду
25.06.2018 № 91-ОД
</t>
  </si>
  <si>
    <t>Зміст звіту за формою № 2-ВС</t>
  </si>
  <si>
    <t>Розділ 1.</t>
  </si>
  <si>
    <t xml:space="preserve">Загальні показники здійснення правосуддя </t>
  </si>
  <si>
    <t>Довідка до розділу 1.</t>
  </si>
  <si>
    <t xml:space="preserve">Додаткові  показники здійснення правосуддя </t>
  </si>
  <si>
    <t>Розділ 2.</t>
  </si>
  <si>
    <t>Результативність  здійснення правосуддя за формою процесуального звернення та видами судочинства</t>
  </si>
  <si>
    <t>Розділ 3.</t>
  </si>
  <si>
    <t xml:space="preserve">Результативність здійснення правосуддя на підставі апеляційних скарг і справ </t>
  </si>
  <si>
    <t>5</t>
  </si>
  <si>
    <t>Розділ 4.</t>
  </si>
  <si>
    <t xml:space="preserve">Результативність  здійснення правосуддя на підставі касаційних скарг за видами судочинства та категоріями справ </t>
  </si>
  <si>
    <t>6—7</t>
  </si>
  <si>
    <t>Р.Ш.Бабанли</t>
  </si>
  <si>
    <t>О.І.Тимченко</t>
  </si>
  <si>
    <t>Керівник департаменту аналітичної та правової роботи</t>
  </si>
  <si>
    <t>Начальник відділу аналізу судової статистики Верховного Суду
департаменту аналітичної та правової роботи</t>
  </si>
  <si>
    <t>у задоволенні  скарги відмовлено  та  залишено судове рішення без змін</t>
  </si>
  <si>
    <t xml:space="preserve">із залишенням в силі рішення суду першої інстанції </t>
  </si>
  <si>
    <r>
      <rPr>
        <b/>
        <i/>
        <sz val="20"/>
        <rFont val="Roboto Condensed Light"/>
        <charset val="204"/>
      </rPr>
      <t xml:space="preserve">Загальна кількість справ </t>
    </r>
    <r>
      <rPr>
        <b/>
        <i/>
        <u/>
        <sz val="20"/>
        <rFont val="Roboto Condensed Light"/>
        <charset val="204"/>
      </rPr>
      <t>господарського судочинства</t>
    </r>
    <r>
      <rPr>
        <b/>
        <i/>
        <sz val="20"/>
        <rFont val="Roboto Condensed Light"/>
        <charset val="204"/>
      </rPr>
      <t xml:space="preserve">, </t>
    </r>
    <r>
      <rPr>
        <b/>
        <sz val="20"/>
        <rFont val="Roboto Condensed Light"/>
        <charset val="204"/>
      </rPr>
      <t xml:space="preserve">
</t>
    </r>
    <r>
      <rPr>
        <sz val="20"/>
        <rFont val="Roboto Condensed Light"/>
        <charset val="204"/>
      </rPr>
      <t>з них:</t>
    </r>
  </si>
  <si>
    <r>
      <t>Кількість справ, що надійшли з касаційних судів на розгляд до Великої Палати Верховного Суду (усього),</t>
    </r>
    <r>
      <rPr>
        <sz val="26"/>
        <rFont val="Roboto Condensed Light"/>
        <charset val="204"/>
      </rPr>
      <t xml:space="preserve"> з них:</t>
    </r>
  </si>
  <si>
    <r>
      <t xml:space="preserve">скаргу задоволено та судове рішення скасовано (усього), 
</t>
    </r>
    <r>
      <rPr>
        <i/>
        <sz val="18"/>
        <rFont val="Roboto Condensed Light"/>
        <charset val="204"/>
      </rPr>
      <t>у тому числі:</t>
    </r>
  </si>
  <si>
    <r>
      <rPr>
        <sz val="22"/>
        <rFont val="Roboto Condensed Light"/>
        <charset val="204"/>
      </rPr>
      <t>зі спорів щодо оскарження актів, дій чи бездіяльності (усього),</t>
    </r>
    <r>
      <rPr>
        <b/>
        <i/>
        <sz val="22"/>
        <rFont val="Roboto Condensed Light"/>
        <charset val="204"/>
      </rPr>
      <t xml:space="preserve">
</t>
    </r>
    <r>
      <rPr>
        <i/>
        <sz val="22"/>
        <rFont val="Roboto Condensed Light"/>
        <charset val="204"/>
      </rPr>
      <t>з них:</t>
    </r>
  </si>
  <si>
    <t xml:space="preserve">зразкових справах </t>
  </si>
  <si>
    <t>Справи за скаргами на дії або бездіяльність виконавчої служби</t>
  </si>
  <si>
    <r>
      <rPr>
        <i/>
        <u/>
        <sz val="14"/>
        <rFont val="Roboto Condensed Light"/>
        <charset val="204"/>
      </rPr>
      <t>піврічна</t>
    </r>
    <r>
      <rPr>
        <i/>
        <sz val="14"/>
        <rFont val="Roboto Condensed Light"/>
        <charset val="204"/>
      </rPr>
      <t>, річна                    (паперова, електронна)</t>
    </r>
  </si>
  <si>
    <t>ЗО</t>
  </si>
  <si>
    <t>З66</t>
  </si>
  <si>
    <t xml:space="preserve">за перше півріччя 2019 року
(період)
</t>
  </si>
  <si>
    <t>253-51-14</t>
  </si>
  <si>
    <t>08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</si>
</sst>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0" x14ac:knownFonts="1"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Roboto Condensed Light"/>
      <charset val="204"/>
    </font>
    <font>
      <sz val="10"/>
      <name val="Roboto Condensed Light"/>
      <charset val="204"/>
    </font>
    <font>
      <b/>
      <sz val="14"/>
      <name val="Roboto Condensed Light"/>
      <charset val="204"/>
    </font>
    <font>
      <b/>
      <u/>
      <sz val="14"/>
      <name val="Roboto Condensed Light"/>
      <charset val="204"/>
    </font>
    <font>
      <i/>
      <sz val="10"/>
      <name val="Roboto Condensed Light"/>
      <charset val="204"/>
    </font>
    <font>
      <sz val="14"/>
      <name val="Roboto Condensed Light"/>
      <charset val="204"/>
    </font>
    <font>
      <b/>
      <sz val="28"/>
      <name val="Roboto Condensed Light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b/>
      <sz val="16"/>
      <color indexed="8"/>
      <name val="Roboto Condensed Light"/>
      <charset val="204"/>
    </font>
    <font>
      <b/>
      <sz val="15"/>
      <name val="Roboto Condensed Light"/>
      <charset val="204"/>
    </font>
    <font>
      <b/>
      <sz val="18"/>
      <name val="Roboto Condensed Light"/>
      <charset val="204"/>
    </font>
    <font>
      <sz val="18"/>
      <name val="Roboto Condensed Light"/>
      <charset val="204"/>
    </font>
    <font>
      <i/>
      <sz val="14"/>
      <name val="Roboto Condensed Light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28"/>
      <name val="Roboto Condensed Light"/>
      <charset val="204"/>
    </font>
    <font>
      <b/>
      <i/>
      <sz val="18"/>
      <name val="Roboto Condensed Light"/>
      <charset val="204"/>
    </font>
    <font>
      <b/>
      <sz val="20"/>
      <name val="Roboto Condensed Light"/>
      <charset val="204"/>
    </font>
    <font>
      <i/>
      <sz val="18"/>
      <name val="Roboto Condensed Light"/>
      <charset val="204"/>
    </font>
    <font>
      <b/>
      <sz val="25"/>
      <name val="Roboto Condensed Light"/>
      <charset val="204"/>
    </font>
    <font>
      <b/>
      <sz val="30"/>
      <name val="Roboto Condensed Light"/>
      <charset val="204"/>
    </font>
    <font>
      <b/>
      <sz val="26"/>
      <name val="Roboto Condensed Light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2"/>
      <name val="Roboto Condensed Light"/>
      <charset val="204"/>
    </font>
    <font>
      <sz val="20"/>
      <name val="Roboto Condensed Light"/>
      <charset val="204"/>
    </font>
    <font>
      <b/>
      <sz val="40"/>
      <name val="Roboto Condensed Light"/>
      <charset val="204"/>
    </font>
    <font>
      <sz val="30"/>
      <name val="Roboto Condensed Light"/>
      <charset val="204"/>
    </font>
    <font>
      <b/>
      <sz val="32"/>
      <name val="Roboto Condensed Light"/>
      <charset val="204"/>
    </font>
    <font>
      <sz val="25"/>
      <name val="Roboto Condensed Light"/>
      <charset val="204"/>
    </font>
    <font>
      <i/>
      <sz val="25"/>
      <name val="Roboto Condensed Light"/>
      <charset val="204"/>
    </font>
    <font>
      <b/>
      <sz val="42"/>
      <name val="Roboto Condensed Light"/>
      <charset val="204"/>
    </font>
    <font>
      <b/>
      <sz val="45"/>
      <name val="Roboto Condensed Light"/>
      <charset val="204"/>
    </font>
    <font>
      <sz val="26"/>
      <name val="Roboto Condensed Light"/>
      <charset val="204"/>
    </font>
    <font>
      <i/>
      <sz val="26"/>
      <name val="Roboto Condensed Light"/>
      <charset val="204"/>
    </font>
    <font>
      <b/>
      <i/>
      <sz val="25"/>
      <name val="Roboto Condensed Light"/>
      <charset val="204"/>
    </font>
    <font>
      <b/>
      <sz val="22"/>
      <name val="Times New Roman"/>
      <family val="1"/>
      <charset val="204"/>
    </font>
    <font>
      <sz val="40"/>
      <name val="Roboto Condensed Light"/>
      <charset val="204"/>
    </font>
    <font>
      <sz val="30"/>
      <name val="Arial Cyr"/>
      <charset val="204"/>
    </font>
    <font>
      <b/>
      <sz val="30"/>
      <name val="Arial Cyr"/>
      <charset val="204"/>
    </font>
    <font>
      <b/>
      <i/>
      <sz val="20"/>
      <name val="Roboto Condensed Light"/>
      <charset val="204"/>
    </font>
    <font>
      <b/>
      <i/>
      <u/>
      <sz val="20"/>
      <name val="Roboto Condensed Light"/>
      <charset val="204"/>
    </font>
    <font>
      <b/>
      <sz val="24"/>
      <color indexed="8"/>
      <name val="Roboto Condensed Light"/>
      <charset val="204"/>
    </font>
    <font>
      <b/>
      <i/>
      <sz val="16"/>
      <name val="Roboto Condensed Light"/>
      <charset val="204"/>
    </font>
    <font>
      <sz val="14"/>
      <name val="Calibri"/>
      <family val="2"/>
      <charset val="204"/>
    </font>
    <font>
      <b/>
      <sz val="36"/>
      <name val="Roboto Condensed Light"/>
      <charset val="204"/>
    </font>
    <font>
      <sz val="36"/>
      <name val="Roboto Condensed Light"/>
      <charset val="204"/>
    </font>
    <font>
      <i/>
      <u/>
      <sz val="14"/>
      <name val="Roboto Condensed Light"/>
      <charset val="204"/>
    </font>
    <font>
      <sz val="28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Roboto Condensed Light"/>
      <charset val="204"/>
    </font>
    <font>
      <sz val="36"/>
      <name val="Arial Cyr"/>
      <charset val="204"/>
    </font>
    <font>
      <sz val="22"/>
      <color rgb="FFFF0000"/>
      <name val="Roboto Condensed Ligh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2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1" applyNumberForma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7" fillId="4" borderId="7" applyNumberFormat="0" applyFont="0" applyAlignment="0" applyProtection="0"/>
    <xf numFmtId="0" fontId="1" fillId="4" borderId="7" applyNumberFormat="0" applyFont="0" applyAlignment="0" applyProtection="0"/>
    <xf numFmtId="0" fontId="18" fillId="2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0" fillId="6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4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31" fillId="0" borderId="0"/>
    <xf numFmtId="0" fontId="15" fillId="0" borderId="6" applyNumberFormat="0" applyFill="0" applyAlignment="0" applyProtection="0"/>
    <xf numFmtId="0" fontId="25" fillId="20" borderId="2" applyNumberFormat="0" applyAlignment="0" applyProtection="0"/>
    <xf numFmtId="0" fontId="25" fillId="20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22" borderId="7" applyNumberFormat="0" applyFont="0" applyAlignment="0" applyProtection="0"/>
    <xf numFmtId="0" fontId="15" fillId="0" borderId="6" applyNumberFormat="0" applyFill="0" applyAlignment="0" applyProtection="0"/>
    <xf numFmtId="0" fontId="16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46">
    <xf numFmtId="0" fontId="1" fillId="0" borderId="0" xfId="0" applyFont="1"/>
    <xf numFmtId="0" fontId="54" fillId="0" borderId="0" xfId="60" applyFont="1" applyAlignment="1">
      <alignment horizontal="left" vertical="center" wrapText="1"/>
    </xf>
    <xf numFmtId="0" fontId="34" fillId="0" borderId="0" xfId="60" applyNumberFormat="1" applyFont="1" applyFill="1" applyBorder="1" applyAlignment="1" applyProtection="1">
      <alignment horizontal="left" vertical="center"/>
    </xf>
    <xf numFmtId="0" fontId="27" fillId="0" borderId="0" xfId="59" applyFont="1"/>
    <xf numFmtId="0" fontId="27" fillId="0" borderId="0" xfId="59" applyNumberFormat="1" applyFont="1" applyFill="1" applyBorder="1" applyAlignment="1" applyProtection="1"/>
    <xf numFmtId="0" fontId="3" fillId="0" borderId="0" xfId="60" applyFont="1"/>
    <xf numFmtId="0" fontId="3" fillId="0" borderId="0" xfId="59" applyNumberFormat="1" applyFont="1" applyFill="1" applyBorder="1" applyAlignment="1" applyProtection="1"/>
    <xf numFmtId="0" fontId="28" fillId="0" borderId="0" xfId="59" applyNumberFormat="1" applyFont="1" applyFill="1" applyBorder="1" applyAlignment="1" applyProtection="1">
      <alignment horizontal="center"/>
    </xf>
    <xf numFmtId="0" fontId="2" fillId="0" borderId="0" xfId="59" applyFont="1"/>
    <xf numFmtId="0" fontId="33" fillId="0" borderId="0" xfId="60" applyFont="1"/>
    <xf numFmtId="0" fontId="34" fillId="0" borderId="0" xfId="60" applyNumberFormat="1" applyFont="1" applyFill="1" applyBorder="1" applyAlignment="1" applyProtection="1">
      <alignment horizontal="center" vertical="center"/>
    </xf>
    <xf numFmtId="0" fontId="33" fillId="0" borderId="0" xfId="60" applyNumberFormat="1" applyFont="1" applyFill="1" applyBorder="1" applyAlignment="1" applyProtection="1"/>
    <xf numFmtId="0" fontId="33" fillId="0" borderId="0" xfId="60" applyNumberFormat="1" applyFont="1" applyFill="1" applyBorder="1" applyAlignment="1" applyProtection="1">
      <alignment vertical="center" wrapText="1"/>
    </xf>
    <xf numFmtId="0" fontId="32" fillId="0" borderId="0" xfId="60" applyNumberFormat="1" applyFont="1" applyFill="1" applyBorder="1" applyAlignment="1" applyProtection="1">
      <alignment vertical="center" wrapText="1"/>
    </xf>
    <xf numFmtId="0" fontId="37" fillId="0" borderId="0" xfId="60" applyFont="1"/>
    <xf numFmtId="0" fontId="45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42" fillId="0" borderId="0" xfId="0" applyFont="1"/>
    <xf numFmtId="0" fontId="42" fillId="0" borderId="0" xfId="0" applyNumberFormat="1" applyFont="1" applyFill="1" applyBorder="1" applyAlignment="1" applyProtection="1">
      <alignment vertical="center" wrapText="1"/>
    </xf>
    <xf numFmtId="0" fontId="37" fillId="0" borderId="0" xfId="60" applyNumberFormat="1" applyFont="1" applyFill="1" applyBorder="1" applyAlignment="1" applyProtection="1"/>
    <xf numFmtId="0" fontId="37" fillId="0" borderId="0" xfId="60" applyNumberFormat="1" applyFont="1" applyFill="1" applyBorder="1" applyAlignment="1" applyProtection="1">
      <alignment horizontal="left"/>
    </xf>
    <xf numFmtId="0" fontId="37" fillId="0" borderId="12" xfId="60" applyNumberFormat="1" applyFont="1" applyFill="1" applyBorder="1" applyAlignment="1" applyProtection="1">
      <alignment horizontal="left"/>
    </xf>
    <xf numFmtId="0" fontId="37" fillId="0" borderId="0" xfId="60" applyFont="1" applyAlignment="1">
      <alignment horizontal="left"/>
    </xf>
    <xf numFmtId="0" fontId="51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44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37" fillId="0" borderId="0" xfId="60" applyFont="1" applyAlignment="1">
      <alignment horizontal="center"/>
    </xf>
    <xf numFmtId="0" fontId="89" fillId="0" borderId="0" xfId="0" applyFont="1" applyBorder="1" applyAlignment="1">
      <alignment horizontal="left" vertical="center" wrapText="1"/>
    </xf>
    <xf numFmtId="0" fontId="42" fillId="0" borderId="0" xfId="0" applyFont="1" applyBorder="1"/>
    <xf numFmtId="0" fontId="41" fillId="0" borderId="0" xfId="0" applyNumberFormat="1" applyFont="1" applyFill="1" applyBorder="1" applyAlignment="1" applyProtection="1">
      <alignment horizontal="left" vertical="center" wrapText="1"/>
    </xf>
    <xf numFmtId="0" fontId="39" fillId="0" borderId="0" xfId="60" applyFont="1"/>
    <xf numFmtId="0" fontId="52" fillId="0" borderId="0" xfId="60" applyFont="1" applyAlignment="1">
      <alignment vertical="top"/>
    </xf>
    <xf numFmtId="0" fontId="38" fillId="0" borderId="0" xfId="60" applyNumberFormat="1" applyFont="1" applyFill="1" applyBorder="1" applyAlignment="1" applyProtection="1">
      <alignment vertical="top"/>
    </xf>
    <xf numFmtId="0" fontId="39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Border="1" applyAlignment="1">
      <alignment horizontal="left"/>
    </xf>
    <xf numFmtId="0" fontId="1" fillId="0" borderId="0" xfId="0" applyFont="1" applyBorder="1"/>
    <xf numFmtId="0" fontId="59" fillId="0" borderId="0" xfId="59" applyNumberFormat="1" applyFont="1" applyFill="1" applyBorder="1" applyAlignment="1" applyProtection="1">
      <alignment vertical="center"/>
    </xf>
    <xf numFmtId="0" fontId="58" fillId="0" borderId="0" xfId="0" applyNumberFormat="1" applyFont="1" applyFill="1" applyBorder="1" applyAlignment="1" applyProtection="1">
      <alignment vertical="center"/>
    </xf>
    <xf numFmtId="0" fontId="60" fillId="0" borderId="0" xfId="59" applyNumberFormat="1" applyFont="1" applyFill="1" applyBorder="1" applyAlignment="1" applyProtection="1">
      <alignment vertical="center"/>
    </xf>
    <xf numFmtId="0" fontId="40" fillId="0" borderId="13" xfId="0" applyFont="1" applyBorder="1" applyAlignment="1">
      <alignment vertical="center" wrapText="1"/>
    </xf>
    <xf numFmtId="0" fontId="39" fillId="0" borderId="13" xfId="0" applyNumberFormat="1" applyFont="1" applyFill="1" applyBorder="1" applyAlignment="1" applyProtection="1">
      <alignment vertical="center" wrapText="1"/>
    </xf>
    <xf numFmtId="0" fontId="40" fillId="0" borderId="13" xfId="0" applyNumberFormat="1" applyFont="1" applyFill="1" applyBorder="1" applyAlignment="1" applyProtection="1">
      <alignment vertical="center" wrapText="1"/>
    </xf>
    <xf numFmtId="0" fontId="35" fillId="0" borderId="0" xfId="6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vertical="center" wrapText="1"/>
    </xf>
    <xf numFmtId="0" fontId="38" fillId="0" borderId="0" xfId="0" applyNumberFormat="1" applyFont="1" applyFill="1" applyBorder="1" applyAlignment="1" applyProtection="1">
      <alignment vertical="center" wrapText="1"/>
    </xf>
    <xf numFmtId="0" fontId="34" fillId="0" borderId="0" xfId="60" applyNumberFormat="1" applyFont="1" applyFill="1" applyBorder="1" applyAlignment="1" applyProtection="1">
      <alignment vertical="center" wrapText="1"/>
    </xf>
    <xf numFmtId="0" fontId="57" fillId="0" borderId="0" xfId="0" applyNumberFormat="1" applyFont="1" applyFill="1" applyBorder="1" applyAlignment="1" applyProtection="1">
      <alignment horizontal="right" vertical="center" wrapText="1"/>
    </xf>
    <xf numFmtId="0" fontId="64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6" fillId="0" borderId="13" xfId="0" applyNumberFormat="1" applyFont="1" applyFill="1" applyBorder="1" applyAlignment="1" applyProtection="1">
      <alignment vertical="center" wrapText="1"/>
    </xf>
    <xf numFmtId="0" fontId="67" fillId="0" borderId="13" xfId="0" applyNumberFormat="1" applyFont="1" applyFill="1" applyBorder="1" applyAlignment="1" applyProtection="1">
      <alignment vertical="center" wrapText="1"/>
    </xf>
    <xf numFmtId="0" fontId="56" fillId="0" borderId="13" xfId="0" applyNumberFormat="1" applyFont="1" applyFill="1" applyBorder="1" applyAlignment="1" applyProtection="1">
      <alignment vertical="center" wrapText="1"/>
    </xf>
    <xf numFmtId="0" fontId="33" fillId="0" borderId="13" xfId="0" applyFont="1" applyBorder="1" applyAlignment="1">
      <alignment vertical="center"/>
    </xf>
    <xf numFmtId="0" fontId="66" fillId="0" borderId="13" xfId="0" applyFont="1" applyBorder="1" applyAlignment="1">
      <alignment vertical="center"/>
    </xf>
    <xf numFmtId="0" fontId="41" fillId="0" borderId="14" xfId="59" applyNumberFormat="1" applyFont="1" applyFill="1" applyBorder="1" applyAlignment="1" applyProtection="1">
      <alignment horizontal="left" vertical="center" wrapText="1"/>
    </xf>
    <xf numFmtId="0" fontId="61" fillId="0" borderId="14" xfId="59" applyNumberFormat="1" applyFont="1" applyFill="1" applyBorder="1" applyAlignment="1" applyProtection="1">
      <alignment horizontal="left" vertical="center" wrapText="1"/>
    </xf>
    <xf numFmtId="0" fontId="42" fillId="0" borderId="14" xfId="59" applyNumberFormat="1" applyFont="1" applyFill="1" applyBorder="1" applyAlignment="1" applyProtection="1">
      <alignment horizontal="left" vertical="center" wrapText="1"/>
    </xf>
    <xf numFmtId="0" fontId="42" fillId="0" borderId="14" xfId="59" applyFont="1" applyBorder="1" applyAlignment="1">
      <alignment horizontal="left" vertical="top" wrapText="1"/>
    </xf>
    <xf numFmtId="0" fontId="43" fillId="0" borderId="13" xfId="59" applyNumberFormat="1" applyFont="1" applyFill="1" applyBorder="1" applyAlignment="1" applyProtection="1">
      <alignment horizontal="left" vertical="center"/>
    </xf>
    <xf numFmtId="0" fontId="43" fillId="0" borderId="14" xfId="59" applyNumberFormat="1" applyFont="1" applyFill="1" applyBorder="1" applyAlignment="1" applyProtection="1">
      <alignment horizontal="left" vertical="center" wrapText="1"/>
    </xf>
    <xf numFmtId="0" fontId="61" fillId="0" borderId="14" xfId="59" applyFont="1" applyBorder="1" applyAlignment="1">
      <alignment horizontal="left" vertical="top" wrapText="1"/>
    </xf>
    <xf numFmtId="0" fontId="43" fillId="0" borderId="14" xfId="59" applyNumberFormat="1" applyFont="1" applyFill="1" applyBorder="1" applyAlignment="1" applyProtection="1">
      <alignment horizontal="left" vertical="center"/>
    </xf>
    <xf numFmtId="0" fontId="43" fillId="0" borderId="14" xfId="59" applyFont="1" applyBorder="1" applyAlignment="1">
      <alignment horizontal="left" vertical="center"/>
    </xf>
    <xf numFmtId="0" fontId="41" fillId="0" borderId="13" xfId="59" applyNumberFormat="1" applyFont="1" applyFill="1" applyBorder="1" applyAlignment="1" applyProtection="1">
      <alignment horizontal="center" vertical="center"/>
    </xf>
    <xf numFmtId="0" fontId="63" fillId="0" borderId="0" xfId="0" applyNumberFormat="1" applyFont="1" applyFill="1" applyBorder="1" applyAlignment="1" applyProtection="1">
      <alignment vertical="center" wrapText="1"/>
    </xf>
    <xf numFmtId="0" fontId="74" fillId="0" borderId="0" xfId="60" applyFont="1" applyAlignment="1">
      <alignment vertical="top"/>
    </xf>
    <xf numFmtId="0" fontId="64" fillId="0" borderId="0" xfId="60" applyFont="1" applyBorder="1"/>
    <xf numFmtId="0" fontId="57" fillId="0" borderId="0" xfId="60" applyFont="1" applyBorder="1"/>
    <xf numFmtId="0" fontId="64" fillId="0" borderId="0" xfId="60" applyFont="1"/>
    <xf numFmtId="0" fontId="64" fillId="0" borderId="0" xfId="0" applyFont="1" applyBorder="1" applyAlignment="1">
      <alignment wrapText="1"/>
    </xf>
    <xf numFmtId="0" fontId="75" fillId="0" borderId="0" xfId="60" applyFont="1"/>
    <xf numFmtId="0" fontId="76" fillId="0" borderId="0" xfId="60" applyFont="1"/>
    <xf numFmtId="0" fontId="54" fillId="0" borderId="13" xfId="60" applyNumberFormat="1" applyFont="1" applyFill="1" applyBorder="1" applyAlignment="1" applyProtection="1">
      <alignment horizontal="center" vertical="center"/>
    </xf>
    <xf numFmtId="0" fontId="54" fillId="0" borderId="13" xfId="60" applyNumberFormat="1" applyFont="1" applyFill="1" applyBorder="1" applyAlignment="1" applyProtection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66" fillId="0" borderId="0" xfId="0" applyFont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66" fillId="0" borderId="0" xfId="0" applyFont="1" applyBorder="1" applyAlignment="1">
      <alignment horizontal="left"/>
    </xf>
    <xf numFmtId="0" fontId="41" fillId="0" borderId="13" xfId="0" applyFont="1" applyBorder="1" applyAlignment="1">
      <alignment horizontal="center" vertical="center" wrapText="1"/>
    </xf>
    <xf numFmtId="0" fontId="41" fillId="0" borderId="13" xfId="0" applyNumberFormat="1" applyFont="1" applyFill="1" applyBorder="1" applyAlignment="1" applyProtection="1">
      <alignment horizontal="center" vertical="center" wrapText="1"/>
    </xf>
    <xf numFmtId="0" fontId="42" fillId="0" borderId="13" xfId="0" applyNumberFormat="1" applyFont="1" applyFill="1" applyBorder="1" applyAlignment="1" applyProtection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23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3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41" fillId="0" borderId="13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9" fillId="0" borderId="15" xfId="62" applyNumberFormat="1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61" fillId="0" borderId="13" xfId="0" applyFont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14" xfId="59" applyNumberFormat="1" applyFont="1" applyFill="1" applyBorder="1" applyAlignment="1" applyProtection="1">
      <alignment horizontal="center" vertical="center" wrapText="1"/>
    </xf>
    <xf numFmtId="0" fontId="46" fillId="0" borderId="13" xfId="59" applyNumberFormat="1" applyFont="1" applyFill="1" applyBorder="1" applyAlignment="1" applyProtection="1">
      <alignment horizontal="center" vertical="center" wrapText="1"/>
    </xf>
    <xf numFmtId="0" fontId="46" fillId="0" borderId="13" xfId="0" applyNumberFormat="1" applyFont="1" applyFill="1" applyBorder="1" applyAlignment="1" applyProtection="1">
      <alignment horizontal="center" vertical="center" wrapText="1"/>
    </xf>
    <xf numFmtId="0" fontId="53" fillId="0" borderId="13" xfId="0" applyNumberFormat="1" applyFont="1" applyFill="1" applyBorder="1" applyAlignment="1" applyProtection="1">
      <alignment horizontal="center" vertical="center" wrapText="1"/>
    </xf>
    <xf numFmtId="0" fontId="46" fillId="0" borderId="13" xfId="60" applyNumberFormat="1" applyFont="1" applyFill="1" applyBorder="1" applyAlignment="1" applyProtection="1">
      <alignment horizontal="center" vertical="center" wrapText="1"/>
    </xf>
    <xf numFmtId="0" fontId="47" fillId="0" borderId="13" xfId="60" applyNumberFormat="1" applyFont="1" applyFill="1" applyBorder="1" applyAlignment="1" applyProtection="1">
      <alignment horizontal="center" vertical="center" wrapText="1"/>
    </xf>
    <xf numFmtId="0" fontId="47" fillId="0" borderId="13" xfId="60" applyFont="1" applyFill="1" applyBorder="1" applyAlignment="1">
      <alignment horizontal="center" vertical="center" wrapText="1"/>
    </xf>
    <xf numFmtId="0" fontId="55" fillId="0" borderId="13" xfId="60" applyNumberFormat="1" applyFont="1" applyFill="1" applyBorder="1" applyAlignment="1" applyProtection="1">
      <alignment horizontal="center" vertical="center" wrapText="1"/>
    </xf>
    <xf numFmtId="0" fontId="55" fillId="0" borderId="13" xfId="60" applyFont="1" applyBorder="1" applyAlignment="1">
      <alignment horizontal="center" vertical="center" wrapText="1"/>
    </xf>
    <xf numFmtId="0" fontId="27" fillId="0" borderId="0" xfId="59" applyFont="1" applyAlignment="1">
      <alignment horizontal="center" vertical="center"/>
    </xf>
    <xf numFmtId="0" fontId="50" fillId="0" borderId="0" xfId="59" applyFont="1" applyAlignment="1">
      <alignment horizontal="center"/>
    </xf>
    <xf numFmtId="0" fontId="59" fillId="0" borderId="0" xfId="59" applyNumberFormat="1" applyFont="1" applyFill="1" applyBorder="1" applyAlignment="1" applyProtection="1">
      <alignment horizontal="center" vertical="center"/>
    </xf>
    <xf numFmtId="0" fontId="49" fillId="0" borderId="0" xfId="59" applyNumberFormat="1" applyFont="1" applyFill="1" applyBorder="1" applyAlignment="1" applyProtection="1">
      <alignment horizontal="center"/>
    </xf>
    <xf numFmtId="0" fontId="41" fillId="0" borderId="14" xfId="59" applyNumberFormat="1" applyFont="1" applyFill="1" applyBorder="1" applyAlignment="1" applyProtection="1">
      <alignment horizontal="center" vertical="center"/>
    </xf>
    <xf numFmtId="0" fontId="73" fillId="0" borderId="0" xfId="59" applyFont="1" applyAlignment="1">
      <alignment horizontal="center"/>
    </xf>
    <xf numFmtId="0" fontId="47" fillId="0" borderId="13" xfId="0" applyNumberFormat="1" applyFont="1" applyFill="1" applyBorder="1" applyAlignment="1" applyProtection="1">
      <alignment horizontal="center" vertical="center" wrapText="1"/>
    </xf>
    <xf numFmtId="0" fontId="46" fillId="0" borderId="16" xfId="0" applyNumberFormat="1" applyFont="1" applyFill="1" applyBorder="1" applyAlignment="1" applyProtection="1">
      <alignment horizontal="center" vertical="center" wrapText="1"/>
    </xf>
    <xf numFmtId="0" fontId="33" fillId="0" borderId="0" xfId="60" applyFont="1" applyAlignment="1">
      <alignment horizontal="center" vertical="center"/>
    </xf>
    <xf numFmtId="0" fontId="52" fillId="0" borderId="0" xfId="60" applyFont="1" applyAlignment="1">
      <alignment horizontal="center" vertical="center"/>
    </xf>
    <xf numFmtId="0" fontId="64" fillId="0" borderId="0" xfId="60" applyFont="1" applyAlignment="1">
      <alignment horizontal="center" vertical="center"/>
    </xf>
    <xf numFmtId="0" fontId="75" fillId="0" borderId="0" xfId="60" applyFont="1" applyAlignment="1">
      <alignment horizontal="center" vertical="center"/>
    </xf>
    <xf numFmtId="0" fontId="49" fillId="0" borderId="0" xfId="60" applyFont="1" applyAlignment="1">
      <alignment horizontal="center" vertical="center"/>
    </xf>
    <xf numFmtId="0" fontId="61" fillId="0" borderId="14" xfId="59" applyFont="1" applyBorder="1" applyAlignment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85" fillId="0" borderId="0" xfId="60" applyFont="1"/>
    <xf numFmtId="0" fontId="53" fillId="0" borderId="0" xfId="60" applyFont="1" applyBorder="1" applyAlignment="1">
      <alignment horizontal="left" vertical="center"/>
    </xf>
    <xf numFmtId="0" fontId="53" fillId="0" borderId="0" xfId="60" applyFont="1" applyBorder="1" applyAlignment="1">
      <alignment horizontal="left"/>
    </xf>
    <xf numFmtId="0" fontId="86" fillId="0" borderId="0" xfId="60" applyFont="1"/>
    <xf numFmtId="0" fontId="53" fillId="0" borderId="0" xfId="60" applyFont="1" applyBorder="1" applyAlignment="1">
      <alignment horizontal="left" vertical="center" wrapText="1"/>
    </xf>
    <xf numFmtId="49" fontId="53" fillId="0" borderId="0" xfId="60" applyNumberFormat="1" applyFont="1" applyBorder="1" applyAlignment="1">
      <alignment horizontal="left" vertical="center"/>
    </xf>
    <xf numFmtId="49" fontId="87" fillId="0" borderId="0" xfId="60" applyNumberFormat="1" applyFont="1" applyBorder="1" applyAlignment="1">
      <alignment horizontal="left"/>
    </xf>
    <xf numFmtId="0" fontId="1" fillId="0" borderId="0" xfId="60" applyFont="1"/>
    <xf numFmtId="0" fontId="34" fillId="0" borderId="0" xfId="60" applyFont="1" applyAlignment="1">
      <alignment horizontal="left" vertical="center"/>
    </xf>
    <xf numFmtId="0" fontId="28" fillId="0" borderId="0" xfId="60" applyFont="1"/>
    <xf numFmtId="0" fontId="82" fillId="0" borderId="0" xfId="60" applyFont="1"/>
    <xf numFmtId="0" fontId="83" fillId="0" borderId="17" xfId="60" applyFont="1" applyBorder="1" applyAlignment="1">
      <alignment horizontal="center" vertical="center"/>
    </xf>
    <xf numFmtId="0" fontId="83" fillId="0" borderId="0" xfId="60" applyFont="1"/>
    <xf numFmtId="0" fontId="88" fillId="0" borderId="0" xfId="60" applyFont="1"/>
    <xf numFmtId="0" fontId="52" fillId="0" borderId="0" xfId="60" applyFont="1" applyFill="1" applyAlignment="1">
      <alignment vertical="top"/>
    </xf>
    <xf numFmtId="0" fontId="33" fillId="0" borderId="0" xfId="60" applyFont="1" applyFill="1"/>
    <xf numFmtId="0" fontId="83" fillId="0" borderId="17" xfId="0" applyFont="1" applyFill="1" applyBorder="1" applyAlignment="1">
      <alignment wrapText="1"/>
    </xf>
    <xf numFmtId="0" fontId="83" fillId="0" borderId="0" xfId="60" applyFont="1" applyFill="1"/>
    <xf numFmtId="0" fontId="83" fillId="0" borderId="17" xfId="60" applyFont="1" applyFill="1" applyBorder="1"/>
    <xf numFmtId="0" fontId="88" fillId="0" borderId="0" xfId="60" applyFont="1" applyFill="1"/>
    <xf numFmtId="0" fontId="3" fillId="0" borderId="0" xfId="60" applyFont="1" applyFill="1"/>
    <xf numFmtId="0" fontId="54" fillId="0" borderId="14" xfId="0" applyNumberFormat="1" applyFont="1" applyFill="1" applyBorder="1" applyAlignment="1" applyProtection="1">
      <alignment horizontal="center" vertical="center" wrapText="1"/>
    </xf>
    <xf numFmtId="0" fontId="56" fillId="0" borderId="15" xfId="0" applyNumberFormat="1" applyFont="1" applyFill="1" applyBorder="1" applyAlignment="1" applyProtection="1">
      <alignment horizontal="center" vertical="center" wrapText="1"/>
    </xf>
    <xf numFmtId="0" fontId="41" fillId="0" borderId="14" xfId="0" applyNumberFormat="1" applyFont="1" applyFill="1" applyBorder="1" applyAlignment="1" applyProtection="1">
      <alignment horizontal="center" vertical="center" wrapText="1"/>
    </xf>
    <xf numFmtId="0" fontId="41" fillId="0" borderId="15" xfId="0" applyNumberFormat="1" applyFont="1" applyFill="1" applyBorder="1" applyAlignment="1" applyProtection="1">
      <alignment horizontal="center" vertical="center" wrapText="1"/>
    </xf>
    <xf numFmtId="0" fontId="41" fillId="0" borderId="15" xfId="59" applyNumberFormat="1" applyFont="1" applyFill="1" applyBorder="1" applyAlignment="1" applyProtection="1">
      <alignment horizontal="center" vertical="center"/>
    </xf>
    <xf numFmtId="0" fontId="54" fillId="0" borderId="14" xfId="60" applyNumberFormat="1" applyFont="1" applyFill="1" applyBorder="1" applyAlignment="1" applyProtection="1">
      <alignment horizontal="center" vertical="center" wrapText="1"/>
    </xf>
    <xf numFmtId="0" fontId="39" fillId="0" borderId="15" xfId="60" applyNumberFormat="1" applyFont="1" applyFill="1" applyBorder="1" applyAlignment="1" applyProtection="1">
      <alignment horizontal="center" vertical="center"/>
    </xf>
    <xf numFmtId="0" fontId="58" fillId="0" borderId="14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63" fillId="0" borderId="13" xfId="0" applyNumberFormat="1" applyFont="1" applyBorder="1" applyAlignment="1">
      <alignment horizontal="center" vertical="center"/>
    </xf>
    <xf numFmtId="0" fontId="74" fillId="0" borderId="13" xfId="0" applyNumberFormat="1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34" fillId="0" borderId="0" xfId="60" applyNumberFormat="1" applyFont="1" applyFill="1" applyBorder="1" applyAlignment="1" applyProtection="1">
      <alignment horizontal="left" vertical="center"/>
    </xf>
    <xf numFmtId="0" fontId="37" fillId="0" borderId="13" xfId="60" applyNumberFormat="1" applyFont="1" applyFill="1" applyBorder="1" applyAlignment="1" applyProtection="1">
      <alignment horizontal="left" vertical="center" wrapText="1"/>
    </xf>
    <xf numFmtId="0" fontId="48" fillId="0" borderId="0" xfId="60" applyNumberFormat="1" applyFont="1" applyFill="1" applyBorder="1" applyAlignment="1" applyProtection="1">
      <alignment horizontal="left" vertical="center" wrapText="1"/>
    </xf>
    <xf numFmtId="0" fontId="37" fillId="0" borderId="0" xfId="60" applyNumberFormat="1" applyFont="1" applyFill="1" applyBorder="1" applyAlignment="1" applyProtection="1">
      <alignment horizontal="left" vertical="center" wrapText="1"/>
    </xf>
    <xf numFmtId="0" fontId="37" fillId="0" borderId="23" xfId="60" applyNumberFormat="1" applyFont="1" applyFill="1" applyBorder="1" applyAlignment="1" applyProtection="1">
      <alignment horizontal="left" vertical="center" wrapText="1"/>
    </xf>
    <xf numFmtId="0" fontId="37" fillId="0" borderId="0" xfId="60" applyNumberFormat="1" applyFont="1" applyFill="1" applyBorder="1" applyAlignment="1" applyProtection="1">
      <alignment horizontal="left" vertical="top" wrapText="1"/>
    </xf>
    <xf numFmtId="0" fontId="37" fillId="0" borderId="13" xfId="60" applyNumberFormat="1" applyFont="1" applyFill="1" applyBorder="1" applyAlignment="1" applyProtection="1">
      <alignment vertical="center" wrapText="1"/>
    </xf>
    <xf numFmtId="0" fontId="34" fillId="0" borderId="0" xfId="60" applyNumberFormat="1" applyFont="1" applyFill="1" applyBorder="1" applyAlignment="1" applyProtection="1">
      <alignment vertical="top" wrapText="1"/>
    </xf>
    <xf numFmtId="0" fontId="37" fillId="0" borderId="18" xfId="60" applyNumberFormat="1" applyFont="1" applyFill="1" applyBorder="1" applyAlignment="1" applyProtection="1">
      <alignment horizontal="left" vertical="center" wrapText="1"/>
    </xf>
    <xf numFmtId="0" fontId="37" fillId="0" borderId="12" xfId="60" applyNumberFormat="1" applyFont="1" applyFill="1" applyBorder="1" applyAlignment="1" applyProtection="1">
      <alignment horizontal="left" vertical="center" wrapText="1"/>
    </xf>
    <xf numFmtId="0" fontId="37" fillId="0" borderId="19" xfId="60" applyNumberFormat="1" applyFont="1" applyFill="1" applyBorder="1" applyAlignment="1" applyProtection="1">
      <alignment horizontal="left" vertical="center" wrapText="1"/>
    </xf>
    <xf numFmtId="0" fontId="37" fillId="0" borderId="20" xfId="60" applyNumberFormat="1" applyFont="1" applyFill="1" applyBorder="1" applyAlignment="1" applyProtection="1">
      <alignment horizontal="left" vertical="center" wrapText="1"/>
    </xf>
    <xf numFmtId="0" fontId="37" fillId="0" borderId="17" xfId="60" applyNumberFormat="1" applyFont="1" applyFill="1" applyBorder="1" applyAlignment="1" applyProtection="1">
      <alignment horizontal="left" vertical="center" wrapText="1"/>
    </xf>
    <xf numFmtId="0" fontId="37" fillId="0" borderId="21" xfId="60" applyNumberFormat="1" applyFont="1" applyFill="1" applyBorder="1" applyAlignment="1" applyProtection="1">
      <alignment horizontal="left" vertical="center" wrapText="1"/>
    </xf>
    <xf numFmtId="0" fontId="34" fillId="0" borderId="22" xfId="60" applyNumberFormat="1" applyFont="1" applyFill="1" applyBorder="1" applyAlignment="1" applyProtection="1">
      <alignment horizontal="left" vertical="center" wrapText="1"/>
    </xf>
    <xf numFmtId="0" fontId="34" fillId="0" borderId="0" xfId="60" applyNumberFormat="1" applyFont="1" applyFill="1" applyBorder="1" applyAlignment="1" applyProtection="1">
      <alignment horizontal="left" vertical="center" wrapText="1"/>
    </xf>
    <xf numFmtId="0" fontId="36" fillId="0" borderId="0" xfId="60" applyNumberFormat="1" applyFont="1" applyFill="1" applyBorder="1" applyAlignment="1" applyProtection="1">
      <alignment horizontal="left" vertical="center" wrapText="1"/>
    </xf>
    <xf numFmtId="0" fontId="34" fillId="0" borderId="18" xfId="60" applyNumberFormat="1" applyFont="1" applyFill="1" applyBorder="1" applyAlignment="1" applyProtection="1">
      <alignment horizontal="left" vertical="center" wrapText="1"/>
    </xf>
    <xf numFmtId="0" fontId="34" fillId="0" borderId="12" xfId="60" applyNumberFormat="1" applyFont="1" applyFill="1" applyBorder="1" applyAlignment="1" applyProtection="1">
      <alignment horizontal="left" vertical="center" wrapText="1"/>
    </xf>
    <xf numFmtId="0" fontId="34" fillId="0" borderId="19" xfId="60" applyNumberFormat="1" applyFont="1" applyFill="1" applyBorder="1" applyAlignment="1" applyProtection="1">
      <alignment horizontal="left" vertical="center" wrapText="1"/>
    </xf>
    <xf numFmtId="0" fontId="37" fillId="0" borderId="22" xfId="60" applyNumberFormat="1" applyFont="1" applyFill="1" applyBorder="1" applyAlignment="1" applyProtection="1">
      <alignment horizontal="left" vertical="center" wrapText="1"/>
    </xf>
    <xf numFmtId="0" fontId="37" fillId="0" borderId="0" xfId="60" applyFont="1" applyBorder="1" applyAlignment="1">
      <alignment horizontal="left" vertical="center" wrapText="1"/>
    </xf>
    <xf numFmtId="0" fontId="54" fillId="0" borderId="0" xfId="60" applyFont="1" applyAlignment="1">
      <alignment horizontal="left" vertical="center" wrapText="1"/>
    </xf>
    <xf numFmtId="0" fontId="47" fillId="0" borderId="0" xfId="60" applyFont="1" applyBorder="1" applyAlignment="1">
      <alignment horizontal="left" vertical="center" wrapText="1"/>
    </xf>
    <xf numFmtId="0" fontId="47" fillId="0" borderId="0" xfId="60" applyFont="1" applyAlignment="1">
      <alignment horizontal="left" vertical="center" wrapText="1"/>
    </xf>
    <xf numFmtId="0" fontId="70" fillId="2" borderId="14" xfId="0" applyNumberFormat="1" applyFont="1" applyFill="1" applyBorder="1" applyAlignment="1" applyProtection="1">
      <alignment vertical="center" wrapText="1"/>
    </xf>
    <xf numFmtId="0" fontId="70" fillId="2" borderId="24" xfId="0" applyNumberFormat="1" applyFont="1" applyFill="1" applyBorder="1" applyAlignment="1" applyProtection="1">
      <alignment vertical="center" wrapText="1"/>
    </xf>
    <xf numFmtId="0" fontId="70" fillId="2" borderId="25" xfId="0" applyNumberFormat="1" applyFont="1" applyFill="1" applyBorder="1" applyAlignment="1" applyProtection="1">
      <alignment vertical="center" wrapText="1"/>
    </xf>
    <xf numFmtId="0" fontId="63" fillId="0" borderId="0" xfId="0" applyNumberFormat="1" applyFont="1" applyFill="1" applyBorder="1" applyAlignment="1" applyProtection="1">
      <alignment horizontal="right" vertical="center" wrapText="1"/>
    </xf>
    <xf numFmtId="0" fontId="69" fillId="0" borderId="0" xfId="0" applyNumberFormat="1" applyFont="1" applyFill="1" applyBorder="1" applyAlignment="1" applyProtection="1">
      <alignment vertical="center" wrapText="1"/>
    </xf>
    <xf numFmtId="0" fontId="65" fillId="0" borderId="14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5" fillId="0" borderId="25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wrapText="1"/>
    </xf>
    <xf numFmtId="0" fontId="70" fillId="0" borderId="14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70" fillId="0" borderId="25" xfId="0" applyNumberFormat="1" applyFont="1" applyFill="1" applyBorder="1" applyAlignment="1" applyProtection="1">
      <alignment horizontal="left" vertical="center" wrapText="1"/>
    </xf>
    <xf numFmtId="0" fontId="70" fillId="2" borderId="14" xfId="0" applyNumberFormat="1" applyFont="1" applyFill="1" applyBorder="1" applyAlignment="1" applyProtection="1">
      <alignment horizontal="left" vertical="center" wrapText="1"/>
    </xf>
    <xf numFmtId="0" fontId="70" fillId="2" borderId="24" xfId="0" applyNumberFormat="1" applyFont="1" applyFill="1" applyBorder="1" applyAlignment="1" applyProtection="1">
      <alignment horizontal="left" vertical="center" wrapText="1"/>
    </xf>
    <xf numFmtId="0" fontId="70" fillId="2" borderId="25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71" fillId="2" borderId="14" xfId="0" applyNumberFormat="1" applyFont="1" applyFill="1" applyBorder="1" applyAlignment="1" applyProtection="1">
      <alignment horizontal="left" vertical="center" wrapText="1"/>
    </xf>
    <xf numFmtId="0" fontId="71" fillId="2" borderId="24" xfId="0" applyNumberFormat="1" applyFont="1" applyFill="1" applyBorder="1" applyAlignment="1" applyProtection="1">
      <alignment horizontal="left" vertical="center" wrapText="1"/>
    </xf>
    <xf numFmtId="0" fontId="71" fillId="2" borderId="25" xfId="0" applyNumberFormat="1" applyFont="1" applyFill="1" applyBorder="1" applyAlignment="1" applyProtection="1">
      <alignment horizontal="left" vertical="center" wrapText="1"/>
    </xf>
    <xf numFmtId="0" fontId="58" fillId="0" borderId="14" xfId="0" applyFont="1" applyFill="1" applyBorder="1" applyAlignment="1">
      <alignment horizontal="left" vertical="center" wrapText="1"/>
    </xf>
    <xf numFmtId="0" fontId="58" fillId="0" borderId="24" xfId="0" applyFont="1" applyFill="1" applyBorder="1" applyAlignment="1">
      <alignment horizontal="left" vertical="center" wrapText="1"/>
    </xf>
    <xf numFmtId="0" fontId="58" fillId="0" borderId="25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0" fontId="58" fillId="0" borderId="14" xfId="62" applyFont="1" applyFill="1" applyBorder="1" applyAlignment="1">
      <alignment horizontal="left" vertical="center" wrapText="1"/>
    </xf>
    <xf numFmtId="0" fontId="58" fillId="0" borderId="24" xfId="62" applyFont="1" applyFill="1" applyBorder="1" applyAlignment="1">
      <alignment horizontal="left" vertical="center" wrapText="1"/>
    </xf>
    <xf numFmtId="0" fontId="70" fillId="0" borderId="14" xfId="62" applyFont="1" applyFill="1" applyBorder="1" applyAlignment="1">
      <alignment horizontal="left" vertical="center" wrapText="1"/>
    </xf>
    <xf numFmtId="0" fontId="70" fillId="0" borderId="24" xfId="62" applyFont="1" applyFill="1" applyBorder="1" applyAlignment="1">
      <alignment horizontal="left" vertical="center" wrapText="1"/>
    </xf>
    <xf numFmtId="0" fontId="70" fillId="0" borderId="25" xfId="62" applyFont="1" applyFill="1" applyBorder="1" applyAlignment="1">
      <alignment horizontal="left" vertical="center" wrapText="1"/>
    </xf>
    <xf numFmtId="0" fontId="63" fillId="0" borderId="0" xfId="0" applyNumberFormat="1" applyFont="1" applyFill="1" applyBorder="1" applyAlignment="1" applyProtection="1">
      <alignment horizontal="right" vertical="center"/>
    </xf>
    <xf numFmtId="0" fontId="63" fillId="0" borderId="17" xfId="0" applyNumberFormat="1" applyFont="1" applyFill="1" applyBorder="1" applyAlignment="1" applyProtection="1">
      <alignment vertical="center" wrapText="1"/>
    </xf>
    <xf numFmtId="0" fontId="28" fillId="0" borderId="0" xfId="59" applyNumberFormat="1" applyFont="1" applyFill="1" applyBorder="1" applyAlignment="1" applyProtection="1">
      <alignment horizontal="center"/>
    </xf>
    <xf numFmtId="0" fontId="63" fillId="0" borderId="17" xfId="59" applyNumberFormat="1" applyFont="1" applyFill="1" applyBorder="1" applyAlignment="1" applyProtection="1">
      <alignment vertical="center" wrapText="1"/>
    </xf>
    <xf numFmtId="0" fontId="83" fillId="0" borderId="12" xfId="60" applyFont="1" applyBorder="1" applyAlignment="1">
      <alignment horizontal="center"/>
    </xf>
    <xf numFmtId="0" fontId="62" fillId="0" borderId="13" xfId="0" applyFont="1" applyBorder="1" applyAlignment="1">
      <alignment vertical="center" wrapText="1"/>
    </xf>
    <xf numFmtId="0" fontId="62" fillId="0" borderId="13" xfId="0" applyFont="1" applyFill="1" applyBorder="1" applyAlignment="1">
      <alignment vertical="top" wrapText="1"/>
    </xf>
    <xf numFmtId="0" fontId="62" fillId="0" borderId="13" xfId="0" applyFont="1" applyBorder="1" applyAlignment="1">
      <alignment vertical="top" wrapText="1"/>
    </xf>
    <xf numFmtId="0" fontId="82" fillId="0" borderId="0" xfId="60" applyFont="1" applyAlignment="1">
      <alignment horizontal="left" wrapText="1"/>
    </xf>
    <xf numFmtId="0" fontId="54" fillId="0" borderId="13" xfId="60" applyNumberFormat="1" applyFont="1" applyFill="1" applyBorder="1" applyAlignment="1" applyProtection="1">
      <alignment vertical="center" wrapText="1"/>
    </xf>
    <xf numFmtId="0" fontId="54" fillId="0" borderId="13" xfId="60" applyNumberFormat="1" applyFont="1" applyFill="1" applyBorder="1" applyAlignment="1" applyProtection="1">
      <alignment vertical="center"/>
    </xf>
    <xf numFmtId="0" fontId="77" fillId="0" borderId="13" xfId="60" applyNumberFormat="1" applyFont="1" applyFill="1" applyBorder="1" applyAlignment="1" applyProtection="1">
      <alignment horizontal="left" vertical="center" wrapText="1"/>
    </xf>
    <xf numFmtId="0" fontId="54" fillId="0" borderId="13" xfId="60" applyNumberFormat="1" applyFont="1" applyFill="1" applyBorder="1" applyAlignment="1" applyProtection="1">
      <alignment horizontal="left" vertical="center" wrapText="1"/>
    </xf>
    <xf numFmtId="0" fontId="62" fillId="0" borderId="13" xfId="0" applyFont="1" applyFill="1" applyBorder="1" applyAlignment="1">
      <alignment horizontal="left" vertical="center" wrapText="1"/>
    </xf>
    <xf numFmtId="0" fontId="62" fillId="0" borderId="13" xfId="53" applyFont="1" applyFill="1" applyBorder="1" applyAlignment="1">
      <alignment horizontal="left" vertical="center" wrapText="1"/>
    </xf>
    <xf numFmtId="0" fontId="62" fillId="0" borderId="13" xfId="0" applyFont="1" applyBorder="1" applyAlignment="1">
      <alignment horizontal="left" vertical="center" wrapText="1"/>
    </xf>
    <xf numFmtId="0" fontId="62" fillId="0" borderId="13" xfId="0" applyNumberFormat="1" applyFont="1" applyFill="1" applyBorder="1" applyAlignment="1" applyProtection="1">
      <alignment horizontal="left" vertical="center" wrapText="1"/>
    </xf>
    <xf numFmtId="0" fontId="63" fillId="0" borderId="0" xfId="60" applyNumberFormat="1" applyFont="1" applyFill="1" applyBorder="1" applyAlignment="1" applyProtection="1">
      <alignment horizontal="center" vertical="center"/>
    </xf>
    <xf numFmtId="0" fontId="57" fillId="2" borderId="14" xfId="60" applyNumberFormat="1" applyFont="1" applyFill="1" applyBorder="1" applyAlignment="1" applyProtection="1">
      <alignment horizontal="center" vertical="center" wrapText="1"/>
    </xf>
    <xf numFmtId="0" fontId="57" fillId="2" borderId="25" xfId="60" applyNumberFormat="1" applyFont="1" applyFill="1" applyBorder="1" applyAlignment="1" applyProtection="1">
      <alignment horizontal="center" vertical="center" wrapText="1"/>
    </xf>
    <xf numFmtId="0" fontId="39" fillId="0" borderId="13" xfId="60" applyNumberFormat="1" applyFont="1" applyFill="1" applyBorder="1" applyAlignment="1" applyProtection="1">
      <alignment horizontal="center" vertical="center"/>
    </xf>
    <xf numFmtId="0" fontId="54" fillId="0" borderId="13" xfId="60" applyNumberFormat="1" applyFont="1" applyFill="1" applyBorder="1" applyAlignment="1" applyProtection="1">
      <alignment horizontal="left" vertical="center"/>
    </xf>
  </cellXfs>
  <cellStyles count="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Ввід" xfId="43"/>
    <cellStyle name="Ввод " xfId="44"/>
    <cellStyle name="Добре" xfId="45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Звичайний" xfId="0" builtinId="0"/>
    <cellStyle name="Звичайний 2" xfId="50"/>
    <cellStyle name="Звичайний 2 2" xfId="51"/>
    <cellStyle name="Звичайний 2_Нова форма А3 від 23 грудня" xfId="52"/>
    <cellStyle name="Звичайний_Аркуш1" xfId="53"/>
    <cellStyle name="Зв'язана клітинка" xfId="54"/>
    <cellStyle name="Контрольна клітинка" xfId="55"/>
    <cellStyle name="Контрольная ячейка" xfId="56"/>
    <cellStyle name="Назва" xfId="57"/>
    <cellStyle name="Название" xfId="58"/>
    <cellStyle name="Обычный 2" xfId="59"/>
    <cellStyle name="Обычный 2 2" xfId="60"/>
    <cellStyle name="Обычный 2_Нова форма А3 від 23 грудня" xfId="61"/>
    <cellStyle name="Обычный 3" xfId="62"/>
    <cellStyle name="Обычный 7 2" xfId="63"/>
    <cellStyle name="Обычный 7 2 2" xfId="64"/>
    <cellStyle name="Примечание 2" xfId="65"/>
    <cellStyle name="Связанная ячейка" xfId="66"/>
    <cellStyle name="Середній" xfId="67"/>
    <cellStyle name="Текст попередження" xfId="68"/>
    <cellStyle name="Текст предупреждения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zoomScaleSheetLayoutView="115" workbookViewId="0">
      <selection activeCell="C7" sqref="C7:F8"/>
    </sheetView>
  </sheetViews>
  <sheetFormatPr defaultRowHeight="15" x14ac:dyDescent="0.3"/>
  <cols>
    <col min="1" max="1" width="9.140625" style="9" customWidth="1"/>
    <col min="2" max="2" width="9.28515625" style="9" customWidth="1"/>
    <col min="3" max="5" width="9.140625" style="9"/>
    <col min="6" max="6" width="11.7109375" style="9" customWidth="1"/>
    <col min="7" max="7" width="11.140625" style="9" customWidth="1"/>
    <col min="8" max="8" width="9.140625" style="9"/>
    <col min="9" max="9" width="5" style="9" customWidth="1"/>
    <col min="10" max="11" width="9.140625" style="9"/>
    <col min="12" max="12" width="10.7109375" style="9" customWidth="1"/>
    <col min="13" max="16384" width="9.140625" style="9"/>
  </cols>
  <sheetData>
    <row r="1" spans="1:19" s="14" customFormat="1" ht="18.75" customHeight="1" x14ac:dyDescent="0.35"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9" s="14" customFormat="1" ht="18.95" customHeight="1" x14ac:dyDescent="0.35">
      <c r="C2" s="2"/>
      <c r="D2" s="22"/>
      <c r="E2" s="22"/>
      <c r="F2" s="22"/>
      <c r="G2" s="22"/>
      <c r="H2" s="22"/>
      <c r="I2" s="22"/>
      <c r="J2" s="22"/>
      <c r="K2" s="22"/>
      <c r="L2" s="22"/>
    </row>
    <row r="3" spans="1:19" s="14" customFormat="1" ht="25.5" customHeight="1" x14ac:dyDescent="0.35">
      <c r="B3" s="47"/>
      <c r="C3" s="171" t="s">
        <v>92</v>
      </c>
      <c r="D3" s="171"/>
      <c r="E3" s="171"/>
      <c r="F3" s="171"/>
      <c r="G3" s="171"/>
      <c r="H3" s="171"/>
      <c r="I3" s="171"/>
      <c r="J3" s="171"/>
      <c r="K3" s="171"/>
      <c r="L3" s="171"/>
    </row>
    <row r="4" spans="1:19" s="14" customFormat="1" ht="9.75" customHeight="1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S4" s="28"/>
    </row>
    <row r="5" spans="1:19" s="14" customFormat="1" ht="42" customHeight="1" x14ac:dyDescent="0.35">
      <c r="B5" s="44"/>
      <c r="C5" s="169" t="s">
        <v>180</v>
      </c>
      <c r="D5" s="169"/>
      <c r="E5" s="169"/>
      <c r="F5" s="169"/>
      <c r="G5" s="169"/>
      <c r="H5" s="169"/>
      <c r="I5" s="169"/>
      <c r="J5" s="169"/>
      <c r="K5" s="44"/>
      <c r="L5" s="44"/>
    </row>
    <row r="6" spans="1:19" s="14" customFormat="1" ht="18.95" customHeight="1" x14ac:dyDescent="0.35">
      <c r="C6" s="2"/>
      <c r="D6" s="22"/>
      <c r="E6" s="22"/>
      <c r="F6" s="22"/>
      <c r="G6" s="22"/>
      <c r="H6" s="22"/>
      <c r="I6" s="22"/>
      <c r="J6" s="22"/>
      <c r="K6" s="22"/>
      <c r="L6" s="22"/>
    </row>
    <row r="7" spans="1:19" s="14" customFormat="1" ht="12.75" customHeight="1" x14ac:dyDescent="0.35">
      <c r="C7" s="170" t="s">
        <v>93</v>
      </c>
      <c r="D7" s="170"/>
      <c r="E7" s="170"/>
      <c r="F7" s="170"/>
      <c r="G7" s="165" t="s">
        <v>89</v>
      </c>
      <c r="H7" s="165"/>
      <c r="I7" s="165"/>
      <c r="J7" s="178" t="s">
        <v>88</v>
      </c>
      <c r="K7" s="179"/>
      <c r="L7" s="179"/>
    </row>
    <row r="8" spans="1:19" s="14" customFormat="1" ht="12" customHeight="1" x14ac:dyDescent="0.35">
      <c r="C8" s="170"/>
      <c r="D8" s="170"/>
      <c r="E8" s="170"/>
      <c r="F8" s="170"/>
      <c r="G8" s="165"/>
      <c r="H8" s="165"/>
      <c r="I8" s="165"/>
      <c r="J8" s="178"/>
      <c r="K8" s="179"/>
      <c r="L8" s="179"/>
    </row>
    <row r="9" spans="1:19" s="14" customFormat="1" ht="37.5" customHeight="1" x14ac:dyDescent="0.35">
      <c r="C9" s="172" t="s">
        <v>114</v>
      </c>
      <c r="D9" s="173"/>
      <c r="E9" s="173"/>
      <c r="F9" s="174"/>
      <c r="G9" s="165" t="s">
        <v>115</v>
      </c>
      <c r="H9" s="165"/>
      <c r="I9" s="165"/>
      <c r="J9" s="166" t="s">
        <v>177</v>
      </c>
      <c r="K9" s="166"/>
      <c r="L9" s="166"/>
    </row>
    <row r="10" spans="1:19" s="14" customFormat="1" ht="80.25" customHeight="1" x14ac:dyDescent="0.35">
      <c r="C10" s="175"/>
      <c r="D10" s="176"/>
      <c r="E10" s="176"/>
      <c r="F10" s="177"/>
      <c r="G10" s="165"/>
      <c r="H10" s="165"/>
      <c r="I10" s="165"/>
      <c r="J10" s="167" t="s">
        <v>151</v>
      </c>
      <c r="K10" s="167"/>
      <c r="L10" s="167"/>
    </row>
    <row r="11" spans="1:19" s="14" customFormat="1" ht="6.75" hidden="1" customHeight="1" x14ac:dyDescent="0.35">
      <c r="C11" s="167"/>
      <c r="D11" s="167"/>
      <c r="E11" s="167"/>
      <c r="F11" s="168"/>
      <c r="G11" s="165"/>
      <c r="H11" s="165"/>
      <c r="I11" s="165"/>
      <c r="J11" s="167"/>
      <c r="K11" s="167"/>
      <c r="L11" s="167"/>
    </row>
    <row r="12" spans="1:19" s="14" customFormat="1" ht="6.75" hidden="1" customHeight="1" x14ac:dyDescent="0.35">
      <c r="C12" s="167"/>
      <c r="D12" s="167"/>
      <c r="E12" s="167"/>
      <c r="F12" s="168"/>
      <c r="G12" s="165"/>
      <c r="H12" s="165"/>
      <c r="I12" s="165"/>
      <c r="J12" s="167"/>
      <c r="K12" s="167"/>
      <c r="L12" s="167"/>
    </row>
    <row r="13" spans="1:19" s="14" customFormat="1" ht="29.45" customHeight="1" x14ac:dyDescent="0.35">
      <c r="C13" s="20"/>
      <c r="D13" s="20"/>
      <c r="E13" s="20"/>
      <c r="F13" s="20"/>
      <c r="G13" s="21"/>
      <c r="H13" s="21"/>
      <c r="I13" s="21"/>
      <c r="J13" s="167"/>
      <c r="K13" s="167"/>
      <c r="L13" s="167"/>
    </row>
    <row r="14" spans="1:19" s="14" customFormat="1" ht="25.7" customHeight="1" x14ac:dyDescent="0.35">
      <c r="C14" s="181" t="s">
        <v>13</v>
      </c>
      <c r="D14" s="182"/>
      <c r="E14" s="182"/>
      <c r="F14" s="182"/>
      <c r="G14" s="182"/>
      <c r="H14" s="182"/>
      <c r="I14" s="182"/>
      <c r="J14" s="182"/>
      <c r="K14" s="182"/>
      <c r="L14" s="183"/>
      <c r="M14" s="19"/>
    </row>
    <row r="15" spans="1:19" s="14" customFormat="1" ht="24" customHeight="1" x14ac:dyDescent="0.35">
      <c r="C15" s="184" t="s">
        <v>48</v>
      </c>
      <c r="D15" s="167"/>
      <c r="E15" s="167"/>
      <c r="F15" s="167"/>
      <c r="G15" s="167"/>
      <c r="H15" s="167"/>
      <c r="I15" s="167"/>
      <c r="J15" s="167"/>
      <c r="K15" s="167"/>
      <c r="L15" s="168"/>
      <c r="M15" s="19"/>
    </row>
    <row r="16" spans="1:19" s="14" customFormat="1" ht="18.95" customHeight="1" x14ac:dyDescent="0.35">
      <c r="C16" s="175" t="s">
        <v>116</v>
      </c>
      <c r="D16" s="176"/>
      <c r="E16" s="176"/>
      <c r="F16" s="176"/>
      <c r="G16" s="176"/>
      <c r="H16" s="176"/>
      <c r="I16" s="176"/>
      <c r="J16" s="176"/>
      <c r="K16" s="176"/>
      <c r="L16" s="177"/>
      <c r="M16" s="19"/>
    </row>
    <row r="17" spans="3:13" ht="18.2" customHeight="1" x14ac:dyDescent="0.3"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1"/>
    </row>
    <row r="18" spans="3:13" ht="21" customHeight="1" x14ac:dyDescent="0.3"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1"/>
    </row>
    <row r="19" spans="3:13" ht="12.95" customHeight="1" x14ac:dyDescent="0.3">
      <c r="C19" s="12"/>
      <c r="D19" s="11"/>
      <c r="E19" s="12"/>
      <c r="F19" s="11"/>
      <c r="G19" s="11"/>
      <c r="H19" s="11"/>
      <c r="I19" s="13"/>
      <c r="J19" s="11"/>
      <c r="K19" s="11"/>
      <c r="L19" s="11"/>
    </row>
    <row r="20" spans="3:13" ht="18.95" customHeight="1" x14ac:dyDescent="0.3">
      <c r="C20" s="10"/>
    </row>
    <row r="21" spans="3:13" ht="18.95" customHeight="1" x14ac:dyDescent="0.3">
      <c r="C21" s="10"/>
    </row>
    <row r="22" spans="3:13" ht="18.95" customHeight="1" x14ac:dyDescent="0.3">
      <c r="C22" s="10"/>
    </row>
    <row r="32" spans="3:13" ht="20.25" x14ac:dyDescent="0.35">
      <c r="E32" s="14"/>
    </row>
  </sheetData>
  <sheetProtection password="C5CB" sheet="1"/>
  <mergeCells count="19">
    <mergeCell ref="J13:L13"/>
    <mergeCell ref="C17:L17"/>
    <mergeCell ref="C18:L18"/>
    <mergeCell ref="C14:L14"/>
    <mergeCell ref="C15:L15"/>
    <mergeCell ref="C16:L16"/>
    <mergeCell ref="C1:L1"/>
    <mergeCell ref="G7:I8"/>
    <mergeCell ref="G9:I12"/>
    <mergeCell ref="J9:L9"/>
    <mergeCell ref="C12:F12"/>
    <mergeCell ref="J10:L10"/>
    <mergeCell ref="J11:L12"/>
    <mergeCell ref="C5:J5"/>
    <mergeCell ref="C7:F8"/>
    <mergeCell ref="C3:L3"/>
    <mergeCell ref="C9:F10"/>
    <mergeCell ref="J7:L8"/>
    <mergeCell ref="C11:F11"/>
  </mergeCells>
  <phoneticPr fontId="0" type="noConversion"/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1"/>
  <sheetViews>
    <sheetView view="pageBreakPreview" zoomScale="60" zoomScaleNormal="100" workbookViewId="0">
      <selection activeCell="B7" sqref="B7:J7"/>
    </sheetView>
  </sheetViews>
  <sheetFormatPr defaultRowHeight="12.75" x14ac:dyDescent="0.2"/>
  <cols>
    <col min="1" max="1" width="52.28515625" style="135" customWidth="1"/>
    <col min="2" max="9" width="9.140625" style="135"/>
    <col min="10" max="10" width="63.28515625" style="135" customWidth="1"/>
    <col min="11" max="11" width="14.85546875" style="135" customWidth="1"/>
    <col min="12" max="16384" width="9.140625" style="135"/>
  </cols>
  <sheetData>
    <row r="1" spans="1:11" s="128" customFormat="1" ht="34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28" customFormat="1" ht="36.75" customHeight="1" x14ac:dyDescent="0.45">
      <c r="A2" s="186" t="s">
        <v>152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s="128" customFormat="1" ht="23.25" customHeight="1" x14ac:dyDescent="0.4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131" customFormat="1" ht="48.75" customHeight="1" x14ac:dyDescent="0.45">
      <c r="A4" s="129" t="s">
        <v>153</v>
      </c>
      <c r="B4" s="187" t="s">
        <v>154</v>
      </c>
      <c r="C4" s="187"/>
      <c r="D4" s="187"/>
      <c r="E4" s="187"/>
      <c r="F4" s="187"/>
      <c r="G4" s="187"/>
      <c r="H4" s="187"/>
      <c r="I4" s="187"/>
      <c r="J4" s="187"/>
      <c r="K4" s="130">
        <v>3</v>
      </c>
    </row>
    <row r="5" spans="1:11" s="131" customFormat="1" ht="84.75" customHeight="1" x14ac:dyDescent="0.45">
      <c r="A5" s="132" t="s">
        <v>155</v>
      </c>
      <c r="B5" s="187" t="s">
        <v>156</v>
      </c>
      <c r="C5" s="187"/>
      <c r="D5" s="187"/>
      <c r="E5" s="187"/>
      <c r="F5" s="187"/>
      <c r="G5" s="187"/>
      <c r="H5" s="187"/>
      <c r="I5" s="187"/>
      <c r="J5" s="187"/>
      <c r="K5" s="130">
        <v>3</v>
      </c>
    </row>
    <row r="6" spans="1:11" s="131" customFormat="1" ht="90" customHeight="1" x14ac:dyDescent="0.45">
      <c r="A6" s="129" t="s">
        <v>157</v>
      </c>
      <c r="B6" s="188" t="s">
        <v>158</v>
      </c>
      <c r="C6" s="188"/>
      <c r="D6" s="188"/>
      <c r="E6" s="188"/>
      <c r="F6" s="188"/>
      <c r="G6" s="188"/>
      <c r="H6" s="188"/>
      <c r="I6" s="188"/>
      <c r="J6" s="188"/>
      <c r="K6" s="130">
        <v>4</v>
      </c>
    </row>
    <row r="7" spans="1:11" s="131" customFormat="1" ht="95.25" customHeight="1" x14ac:dyDescent="0.25">
      <c r="A7" s="129" t="s">
        <v>159</v>
      </c>
      <c r="B7" s="187" t="s">
        <v>160</v>
      </c>
      <c r="C7" s="187"/>
      <c r="D7" s="187"/>
      <c r="E7" s="187"/>
      <c r="F7" s="187"/>
      <c r="G7" s="187"/>
      <c r="H7" s="187"/>
      <c r="I7" s="187"/>
      <c r="J7" s="187"/>
      <c r="K7" s="133" t="s">
        <v>161</v>
      </c>
    </row>
    <row r="8" spans="1:11" s="131" customFormat="1" ht="95.25" customHeight="1" x14ac:dyDescent="0.25">
      <c r="A8" s="129" t="s">
        <v>162</v>
      </c>
      <c r="B8" s="187" t="s">
        <v>163</v>
      </c>
      <c r="C8" s="187"/>
      <c r="D8" s="187"/>
      <c r="E8" s="187"/>
      <c r="F8" s="187"/>
      <c r="G8" s="187"/>
      <c r="H8" s="187"/>
      <c r="I8" s="187"/>
      <c r="J8" s="187"/>
      <c r="K8" s="133" t="s">
        <v>164</v>
      </c>
    </row>
    <row r="9" spans="1:11" ht="32.25" customHeight="1" x14ac:dyDescent="0.35">
      <c r="A9" s="22"/>
      <c r="B9" s="185"/>
      <c r="C9" s="185"/>
      <c r="D9" s="185"/>
      <c r="E9" s="185"/>
      <c r="F9" s="185"/>
      <c r="G9" s="185"/>
      <c r="H9" s="185"/>
      <c r="I9" s="185"/>
      <c r="J9" s="185"/>
      <c r="K9" s="134"/>
    </row>
    <row r="10" spans="1:11" ht="20.25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136"/>
    </row>
    <row r="11" spans="1:11" ht="18.75" x14ac:dyDescent="0.3">
      <c r="B11" s="137"/>
      <c r="C11" s="137"/>
      <c r="D11" s="137"/>
      <c r="E11" s="137"/>
      <c r="F11" s="137"/>
      <c r="G11" s="137"/>
      <c r="H11" s="137"/>
      <c r="I11" s="137"/>
      <c r="J11" s="137"/>
    </row>
  </sheetData>
  <sheetProtection password="C5CB" sheet="1"/>
  <mergeCells count="7">
    <mergeCell ref="B9:J9"/>
    <mergeCell ref="A2:K2"/>
    <mergeCell ref="B4:J4"/>
    <mergeCell ref="B5:J5"/>
    <mergeCell ref="B6:J6"/>
    <mergeCell ref="B7:J7"/>
    <mergeCell ref="B8:J8"/>
  </mergeCells>
  <pageMargins left="0.98425196850393704" right="0.70866141732283472" top="0.98425196850393704" bottom="0.70866141732283472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6"/>
  <sheetViews>
    <sheetView tabSelected="1" view="pageBreakPreview" topLeftCell="C4" zoomScale="40" zoomScaleNormal="50" zoomScaleSheetLayoutView="40" workbookViewId="0">
      <selection activeCell="N7" sqref="N7"/>
    </sheetView>
  </sheetViews>
  <sheetFormatPr defaultRowHeight="12.75" x14ac:dyDescent="0.2"/>
  <cols>
    <col min="1" max="1" width="16.28515625" customWidth="1"/>
    <col min="2" max="2" width="169.42578125" customWidth="1"/>
    <col min="3" max="3" width="12" style="23" customWidth="1"/>
    <col min="4" max="4" width="14.28515625" style="93" customWidth="1"/>
    <col min="5" max="5" width="34.5703125" customWidth="1"/>
    <col min="6" max="6" width="37.5703125" customWidth="1"/>
    <col min="7" max="7" width="25" customWidth="1"/>
    <col min="8" max="8" width="28.140625" customWidth="1"/>
    <col min="9" max="9" width="28.7109375" customWidth="1"/>
    <col min="10" max="10" width="29.7109375" customWidth="1"/>
    <col min="11" max="11" width="27.7109375" customWidth="1"/>
    <col min="12" max="12" width="28.140625" customWidth="1"/>
    <col min="13" max="13" width="25" customWidth="1"/>
    <col min="14" max="14" width="29.28515625" customWidth="1"/>
    <col min="15" max="15" width="32.28515625" customWidth="1"/>
    <col min="16" max="243" width="10.42578125" customWidth="1"/>
  </cols>
  <sheetData>
    <row r="1" spans="1:15" s="24" customFormat="1" ht="69" customHeight="1" x14ac:dyDescent="0.3">
      <c r="D1" s="89"/>
      <c r="K1" s="192" t="s">
        <v>122</v>
      </c>
      <c r="L1" s="192"/>
      <c r="M1" s="192"/>
      <c r="N1" s="192"/>
      <c r="O1" s="192"/>
    </row>
    <row r="2" spans="1:15" s="49" customFormat="1" ht="69" customHeight="1" x14ac:dyDescent="0.7">
      <c r="A2" s="193" t="s">
        <v>39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48"/>
      <c r="M2" s="48"/>
      <c r="N2" s="48"/>
      <c r="O2" s="48"/>
    </row>
    <row r="3" spans="1:15" s="27" customFormat="1" ht="231" customHeight="1" x14ac:dyDescent="0.3">
      <c r="A3" s="194" t="s">
        <v>20</v>
      </c>
      <c r="B3" s="195"/>
      <c r="C3" s="196"/>
      <c r="D3" s="81" t="s">
        <v>45</v>
      </c>
      <c r="E3" s="82" t="s">
        <v>94</v>
      </c>
      <c r="F3" s="83" t="s">
        <v>33</v>
      </c>
      <c r="G3" s="83" t="s">
        <v>9</v>
      </c>
      <c r="H3" s="84" t="s">
        <v>95</v>
      </c>
      <c r="I3" s="84" t="s">
        <v>46</v>
      </c>
      <c r="J3" s="84" t="s">
        <v>1</v>
      </c>
      <c r="K3" s="85" t="s">
        <v>36</v>
      </c>
      <c r="L3" s="85" t="s">
        <v>37</v>
      </c>
      <c r="M3" s="85" t="s">
        <v>111</v>
      </c>
      <c r="N3" s="86" t="s">
        <v>143</v>
      </c>
      <c r="O3" s="82" t="s">
        <v>47</v>
      </c>
    </row>
    <row r="4" spans="1:15" s="88" customFormat="1" ht="54" customHeight="1" x14ac:dyDescent="0.6">
      <c r="A4" s="197" t="s">
        <v>2</v>
      </c>
      <c r="B4" s="198"/>
      <c r="C4" s="199"/>
      <c r="D4" s="87" t="s">
        <v>3</v>
      </c>
      <c r="E4" s="150">
        <v>1</v>
      </c>
      <c r="F4" s="150">
        <v>2</v>
      </c>
      <c r="G4" s="150">
        <v>3</v>
      </c>
      <c r="H4" s="150">
        <v>4</v>
      </c>
      <c r="I4" s="150">
        <v>5</v>
      </c>
      <c r="J4" s="150">
        <v>6</v>
      </c>
      <c r="K4" s="150">
        <v>7</v>
      </c>
      <c r="L4" s="150">
        <v>8</v>
      </c>
      <c r="M4" s="150">
        <v>9</v>
      </c>
      <c r="N4" s="150">
        <v>10</v>
      </c>
      <c r="O4" s="150">
        <v>11</v>
      </c>
    </row>
    <row r="5" spans="1:15" s="24" customFormat="1" ht="85.5" customHeight="1" x14ac:dyDescent="0.3">
      <c r="A5" s="200" t="s">
        <v>121</v>
      </c>
      <c r="B5" s="201"/>
      <c r="C5" s="202"/>
      <c r="D5" s="149">
        <v>1</v>
      </c>
      <c r="E5" s="160">
        <v>1853</v>
      </c>
      <c r="F5" s="160">
        <v>745</v>
      </c>
      <c r="G5" s="160">
        <v>1108</v>
      </c>
      <c r="H5" s="160">
        <v>1208</v>
      </c>
      <c r="I5" s="160">
        <v>85</v>
      </c>
      <c r="J5" s="160">
        <v>55</v>
      </c>
      <c r="K5" s="160">
        <v>18</v>
      </c>
      <c r="L5" s="160">
        <v>1031</v>
      </c>
      <c r="M5" s="160">
        <v>14</v>
      </c>
      <c r="N5" s="160">
        <v>504</v>
      </c>
      <c r="O5" s="160">
        <v>564</v>
      </c>
    </row>
    <row r="6" spans="1:15" s="24" customFormat="1" ht="76.5" customHeight="1" x14ac:dyDescent="0.3">
      <c r="A6" s="189" t="s">
        <v>142</v>
      </c>
      <c r="B6" s="190"/>
      <c r="C6" s="191"/>
      <c r="D6" s="149">
        <v>2</v>
      </c>
      <c r="E6" s="161">
        <v>49</v>
      </c>
      <c r="F6" s="161">
        <v>18</v>
      </c>
      <c r="G6" s="161">
        <v>31</v>
      </c>
      <c r="H6" s="161">
        <v>22</v>
      </c>
      <c r="I6" s="161">
        <v>2</v>
      </c>
      <c r="J6" s="162">
        <v>0</v>
      </c>
      <c r="K6" s="162">
        <v>0</v>
      </c>
      <c r="L6" s="161">
        <v>20</v>
      </c>
      <c r="M6" s="162">
        <v>0</v>
      </c>
      <c r="N6" s="161">
        <v>3</v>
      </c>
      <c r="O6" s="161">
        <v>27</v>
      </c>
    </row>
    <row r="7" spans="1:15" s="24" customFormat="1" ht="49.5" customHeight="1" x14ac:dyDescent="0.3">
      <c r="A7" s="203" t="s">
        <v>30</v>
      </c>
      <c r="B7" s="204"/>
      <c r="C7" s="205"/>
      <c r="D7" s="149">
        <v>3</v>
      </c>
      <c r="E7" s="161">
        <v>342</v>
      </c>
      <c r="F7" s="161">
        <v>122</v>
      </c>
      <c r="G7" s="161">
        <v>220</v>
      </c>
      <c r="H7" s="161">
        <v>168</v>
      </c>
      <c r="I7" s="161">
        <v>23</v>
      </c>
      <c r="J7" s="161">
        <v>1</v>
      </c>
      <c r="K7" s="162">
        <v>0</v>
      </c>
      <c r="L7" s="161">
        <v>138</v>
      </c>
      <c r="M7" s="161">
        <v>1</v>
      </c>
      <c r="N7" s="161">
        <v>35</v>
      </c>
      <c r="O7" s="161">
        <v>164</v>
      </c>
    </row>
    <row r="8" spans="1:15" s="24" customFormat="1" ht="45.75" customHeight="1" x14ac:dyDescent="0.3">
      <c r="A8" s="203" t="s">
        <v>24</v>
      </c>
      <c r="B8" s="204"/>
      <c r="C8" s="205"/>
      <c r="D8" s="149">
        <v>4</v>
      </c>
      <c r="E8" s="161">
        <v>1312</v>
      </c>
      <c r="F8" s="161">
        <v>593</v>
      </c>
      <c r="G8" s="161">
        <v>719</v>
      </c>
      <c r="H8" s="161">
        <v>887</v>
      </c>
      <c r="I8" s="162">
        <v>0</v>
      </c>
      <c r="J8" s="162">
        <v>0</v>
      </c>
      <c r="K8" s="161">
        <v>17</v>
      </c>
      <c r="L8" s="161">
        <v>857</v>
      </c>
      <c r="M8" s="161">
        <v>13</v>
      </c>
      <c r="N8" s="161">
        <v>457</v>
      </c>
      <c r="O8" s="161">
        <v>354</v>
      </c>
    </row>
    <row r="9" spans="1:15" s="24" customFormat="1" ht="50.25" customHeight="1" x14ac:dyDescent="0.3">
      <c r="A9" s="203" t="s">
        <v>26</v>
      </c>
      <c r="B9" s="204"/>
      <c r="C9" s="205"/>
      <c r="D9" s="149">
        <v>5</v>
      </c>
      <c r="E9" s="161">
        <v>9</v>
      </c>
      <c r="F9" s="161">
        <v>2</v>
      </c>
      <c r="G9" s="161">
        <v>7</v>
      </c>
      <c r="H9" s="161">
        <v>7</v>
      </c>
      <c r="I9" s="161">
        <v>3</v>
      </c>
      <c r="J9" s="161">
        <v>2</v>
      </c>
      <c r="K9" s="162">
        <v>0</v>
      </c>
      <c r="L9" s="161">
        <v>2</v>
      </c>
      <c r="M9" s="162">
        <v>0</v>
      </c>
      <c r="N9" s="162">
        <v>0</v>
      </c>
      <c r="O9" s="161">
        <v>2</v>
      </c>
    </row>
    <row r="10" spans="1:15" s="24" customFormat="1" ht="45.75" customHeight="1" x14ac:dyDescent="0.3">
      <c r="A10" s="203" t="s">
        <v>27</v>
      </c>
      <c r="B10" s="204"/>
      <c r="C10" s="205"/>
      <c r="D10" s="149">
        <v>6</v>
      </c>
      <c r="E10" s="161">
        <v>51</v>
      </c>
      <c r="F10" s="161">
        <v>9</v>
      </c>
      <c r="G10" s="161">
        <v>42</v>
      </c>
      <c r="H10" s="161">
        <v>39</v>
      </c>
      <c r="I10" s="161">
        <v>20</v>
      </c>
      <c r="J10" s="161">
        <v>4</v>
      </c>
      <c r="K10" s="161">
        <v>1</v>
      </c>
      <c r="L10" s="161">
        <v>14</v>
      </c>
      <c r="M10" s="162">
        <v>0</v>
      </c>
      <c r="N10" s="161">
        <v>9</v>
      </c>
      <c r="O10" s="161">
        <v>12</v>
      </c>
    </row>
    <row r="11" spans="1:15" s="36" customFormat="1" ht="42.75" customHeight="1" x14ac:dyDescent="0.3">
      <c r="A11" s="207" t="s">
        <v>120</v>
      </c>
      <c r="B11" s="208"/>
      <c r="C11" s="209"/>
      <c r="D11" s="149">
        <v>7</v>
      </c>
      <c r="E11" s="161">
        <v>11</v>
      </c>
      <c r="F11" s="161">
        <v>3</v>
      </c>
      <c r="G11" s="161">
        <v>8</v>
      </c>
      <c r="H11" s="161">
        <v>1</v>
      </c>
      <c r="I11" s="162">
        <v>0</v>
      </c>
      <c r="J11" s="162">
        <v>0</v>
      </c>
      <c r="K11" s="162">
        <v>0</v>
      </c>
      <c r="L11" s="161">
        <v>1</v>
      </c>
      <c r="M11" s="162">
        <v>0</v>
      </c>
      <c r="N11" s="161">
        <v>1</v>
      </c>
      <c r="O11" s="161">
        <v>7</v>
      </c>
    </row>
    <row r="12" spans="1:15" s="27" customFormat="1" ht="31.5" customHeight="1" x14ac:dyDescent="0.3">
      <c r="A12" s="29"/>
      <c r="B12" s="29"/>
      <c r="C12" s="31"/>
      <c r="D12" s="25"/>
      <c r="E12" s="25"/>
      <c r="F12" s="25"/>
      <c r="G12" s="25"/>
      <c r="H12" s="15"/>
      <c r="I12" s="15"/>
      <c r="J12" s="15"/>
      <c r="K12" s="15"/>
      <c r="L12" s="26"/>
      <c r="M12" s="26"/>
      <c r="N12" s="26"/>
      <c r="O12" s="26"/>
    </row>
    <row r="13" spans="1:15" s="24" customFormat="1" ht="72.75" customHeight="1" x14ac:dyDescent="0.3">
      <c r="A13" s="206" t="s">
        <v>40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</row>
    <row r="14" spans="1:15" s="89" customFormat="1" ht="213.75" customHeight="1" x14ac:dyDescent="0.3">
      <c r="A14" s="213" t="s">
        <v>0</v>
      </c>
      <c r="B14" s="214"/>
      <c r="C14" s="215"/>
      <c r="D14" s="90" t="s">
        <v>49</v>
      </c>
      <c r="E14" s="94" t="s">
        <v>109</v>
      </c>
      <c r="F14" s="90" t="s">
        <v>21</v>
      </c>
      <c r="G14" s="81" t="s">
        <v>14</v>
      </c>
      <c r="H14" s="90" t="s">
        <v>96</v>
      </c>
      <c r="I14" s="95" t="s">
        <v>117</v>
      </c>
      <c r="J14" s="95" t="s">
        <v>112</v>
      </c>
      <c r="K14" s="95" t="s">
        <v>32</v>
      </c>
      <c r="L14" s="95" t="s">
        <v>31</v>
      </c>
      <c r="M14" s="96"/>
      <c r="N14" s="96"/>
      <c r="O14" s="96"/>
    </row>
    <row r="15" spans="1:15" s="50" customFormat="1" ht="43.5" customHeight="1" x14ac:dyDescent="0.6">
      <c r="A15" s="216" t="s">
        <v>2</v>
      </c>
      <c r="B15" s="217"/>
      <c r="C15" s="218"/>
      <c r="D15" s="91" t="s">
        <v>3</v>
      </c>
      <c r="E15" s="158">
        <v>1</v>
      </c>
      <c r="F15" s="159">
        <v>2</v>
      </c>
      <c r="G15" s="159">
        <v>3</v>
      </c>
      <c r="H15" s="159">
        <v>4</v>
      </c>
      <c r="I15" s="159">
        <v>5</v>
      </c>
      <c r="J15" s="159">
        <v>6</v>
      </c>
      <c r="K15" s="159">
        <v>7</v>
      </c>
      <c r="L15" s="159">
        <v>8</v>
      </c>
      <c r="M15" s="77"/>
      <c r="N15" s="77"/>
      <c r="O15" s="77"/>
    </row>
    <row r="16" spans="1:15" s="51" customFormat="1" ht="52.5" customHeight="1" x14ac:dyDescent="0.6">
      <c r="A16" s="210" t="s">
        <v>53</v>
      </c>
      <c r="B16" s="211"/>
      <c r="C16" s="211"/>
      <c r="D16" s="156">
        <v>1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78"/>
      <c r="N16" s="78"/>
      <c r="O16" s="78"/>
    </row>
    <row r="17" spans="1:15" s="51" customFormat="1" ht="45" customHeight="1" x14ac:dyDescent="0.6">
      <c r="A17" s="210" t="s">
        <v>54</v>
      </c>
      <c r="B17" s="211"/>
      <c r="C17" s="211"/>
      <c r="D17" s="157">
        <v>2</v>
      </c>
      <c r="E17" s="161">
        <v>9</v>
      </c>
      <c r="F17" s="162">
        <v>0</v>
      </c>
      <c r="G17" s="162">
        <v>0</v>
      </c>
      <c r="H17" s="161">
        <v>9</v>
      </c>
      <c r="I17" s="161">
        <v>5</v>
      </c>
      <c r="J17" s="162">
        <v>0</v>
      </c>
      <c r="K17" s="161">
        <v>3</v>
      </c>
      <c r="L17" s="161">
        <v>1</v>
      </c>
      <c r="M17" s="78"/>
      <c r="N17" s="78"/>
      <c r="O17" s="78"/>
    </row>
    <row r="18" spans="1:15" s="51" customFormat="1" ht="46.5" customHeight="1" x14ac:dyDescent="0.6">
      <c r="A18" s="210" t="s">
        <v>29</v>
      </c>
      <c r="B18" s="211"/>
      <c r="C18" s="211"/>
      <c r="D18" s="157">
        <v>3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78"/>
      <c r="N18" s="78"/>
      <c r="O18" s="78"/>
    </row>
    <row r="19" spans="1:15" s="51" customFormat="1" ht="55.5" x14ac:dyDescent="0.6">
      <c r="A19" s="210" t="s">
        <v>25</v>
      </c>
      <c r="B19" s="211"/>
      <c r="C19" s="211"/>
      <c r="D19" s="157">
        <v>4</v>
      </c>
      <c r="E19" s="161">
        <v>72</v>
      </c>
      <c r="F19" s="161">
        <v>1</v>
      </c>
      <c r="G19" s="161">
        <v>7</v>
      </c>
      <c r="H19" s="161">
        <v>64</v>
      </c>
      <c r="I19" s="161">
        <v>15</v>
      </c>
      <c r="J19" s="161">
        <v>3</v>
      </c>
      <c r="K19" s="161">
        <v>2</v>
      </c>
      <c r="L19" s="161">
        <v>44</v>
      </c>
      <c r="M19" s="78"/>
      <c r="N19" s="78"/>
      <c r="O19" s="78"/>
    </row>
    <row r="20" spans="1:15" s="51" customFormat="1" ht="110.25" customHeight="1" x14ac:dyDescent="0.6">
      <c r="A20" s="219" t="s">
        <v>172</v>
      </c>
      <c r="B20" s="220"/>
      <c r="C20" s="220"/>
      <c r="D20" s="157">
        <v>5</v>
      </c>
      <c r="E20" s="161">
        <v>719</v>
      </c>
      <c r="F20" s="162">
        <v>0</v>
      </c>
      <c r="G20" s="162">
        <v>0</v>
      </c>
      <c r="H20" s="161">
        <v>719</v>
      </c>
      <c r="I20" s="161">
        <v>319</v>
      </c>
      <c r="J20" s="161">
        <v>91</v>
      </c>
      <c r="K20" s="161">
        <v>6</v>
      </c>
      <c r="L20" s="161">
        <v>303</v>
      </c>
      <c r="M20" s="79"/>
      <c r="N20" s="79"/>
      <c r="O20" s="79"/>
    </row>
    <row r="21" spans="1:15" s="51" customFormat="1" ht="117.75" customHeight="1" x14ac:dyDescent="0.6">
      <c r="A21" s="221" t="s">
        <v>41</v>
      </c>
      <c r="B21" s="222"/>
      <c r="C21" s="222"/>
      <c r="D21" s="157">
        <v>6</v>
      </c>
      <c r="E21" s="161">
        <v>6</v>
      </c>
      <c r="F21" s="162">
        <v>0</v>
      </c>
      <c r="G21" s="162">
        <v>0</v>
      </c>
      <c r="H21" s="161">
        <v>6</v>
      </c>
      <c r="I21" s="161">
        <v>2</v>
      </c>
      <c r="J21" s="161">
        <v>3</v>
      </c>
      <c r="K21" s="162">
        <v>0</v>
      </c>
      <c r="L21" s="161">
        <v>1</v>
      </c>
      <c r="M21" s="79"/>
      <c r="N21" s="79"/>
      <c r="O21" s="79"/>
    </row>
    <row r="22" spans="1:15" s="51" customFormat="1" ht="87.75" customHeight="1" x14ac:dyDescent="0.6">
      <c r="A22" s="221" t="s">
        <v>42</v>
      </c>
      <c r="B22" s="222"/>
      <c r="C22" s="222"/>
      <c r="D22" s="157">
        <v>7</v>
      </c>
      <c r="E22" s="161">
        <v>11</v>
      </c>
      <c r="F22" s="162">
        <v>0</v>
      </c>
      <c r="G22" s="162">
        <v>0</v>
      </c>
      <c r="H22" s="161">
        <v>11</v>
      </c>
      <c r="I22" s="161">
        <v>1</v>
      </c>
      <c r="J22" s="161">
        <v>5</v>
      </c>
      <c r="K22" s="162">
        <v>0</v>
      </c>
      <c r="L22" s="161">
        <v>5</v>
      </c>
      <c r="M22" s="80"/>
      <c r="N22" s="80"/>
      <c r="O22" s="80"/>
    </row>
    <row r="23" spans="1:15" s="51" customFormat="1" ht="79.5" customHeight="1" x14ac:dyDescent="0.6">
      <c r="A23" s="221" t="s">
        <v>43</v>
      </c>
      <c r="B23" s="222"/>
      <c r="C23" s="222"/>
      <c r="D23" s="157">
        <v>8</v>
      </c>
      <c r="E23" s="161">
        <v>27</v>
      </c>
      <c r="F23" s="162">
        <v>0</v>
      </c>
      <c r="G23" s="162">
        <v>0</v>
      </c>
      <c r="H23" s="161">
        <v>27</v>
      </c>
      <c r="I23" s="161">
        <v>7</v>
      </c>
      <c r="J23" s="161">
        <v>2</v>
      </c>
      <c r="K23" s="161">
        <v>6</v>
      </c>
      <c r="L23" s="161">
        <v>12</v>
      </c>
      <c r="M23" s="80"/>
      <c r="N23" s="80"/>
      <c r="O23" s="80"/>
    </row>
    <row r="24" spans="1:15" s="51" customFormat="1" ht="70.5" customHeight="1" x14ac:dyDescent="0.6">
      <c r="A24" s="221" t="s">
        <v>119</v>
      </c>
      <c r="B24" s="222"/>
      <c r="C24" s="223"/>
      <c r="D24" s="157">
        <v>9</v>
      </c>
      <c r="E24" s="161">
        <v>661</v>
      </c>
      <c r="F24" s="162">
        <v>0</v>
      </c>
      <c r="G24" s="162">
        <v>0</v>
      </c>
      <c r="H24" s="161">
        <v>661</v>
      </c>
      <c r="I24" s="161">
        <v>307</v>
      </c>
      <c r="J24" s="161">
        <v>80</v>
      </c>
      <c r="K24" s="162">
        <v>0</v>
      </c>
      <c r="L24" s="161">
        <v>274</v>
      </c>
      <c r="M24" s="80"/>
      <c r="N24" s="80"/>
      <c r="O24" s="80"/>
    </row>
    <row r="25" spans="1:15" s="51" customFormat="1" ht="49.5" customHeight="1" x14ac:dyDescent="0.6">
      <c r="A25" s="210" t="s">
        <v>118</v>
      </c>
      <c r="B25" s="211"/>
      <c r="C25" s="212"/>
      <c r="D25" s="157">
        <v>10</v>
      </c>
      <c r="E25" s="161">
        <v>71</v>
      </c>
      <c r="F25" s="162">
        <v>0</v>
      </c>
      <c r="G25" s="162">
        <v>0</v>
      </c>
      <c r="H25" s="161">
        <v>71</v>
      </c>
      <c r="I25" s="161">
        <v>35</v>
      </c>
      <c r="J25" s="161">
        <v>12</v>
      </c>
      <c r="K25" s="161">
        <v>1</v>
      </c>
      <c r="L25" s="161">
        <v>23</v>
      </c>
      <c r="M25" s="80"/>
      <c r="N25" s="80"/>
      <c r="O25" s="80"/>
    </row>
    <row r="26" spans="1:15" s="37" customFormat="1" ht="31.5" customHeight="1" x14ac:dyDescent="0.2">
      <c r="D26" s="92"/>
      <c r="E26" s="127"/>
    </row>
  </sheetData>
  <sheetProtection algorithmName="SHA-512" hashValue="X5homAL2yEMr3GTtsttknvBr8n6ELpe9UPFLhPhgoFx5fq7lWzGC5eA0KTkzOwjB2uJ9N0kgBvuFAEOBd16/pg==" saltValue="JoAYhe205ZKz0jvYokQrHQ==" spinCount="100000" sheet="1"/>
  <mergeCells count="24"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7:C7"/>
    <mergeCell ref="A8:C8"/>
    <mergeCell ref="A9:C9"/>
    <mergeCell ref="A10:C10"/>
    <mergeCell ref="A13:K13"/>
    <mergeCell ref="A11:C11"/>
    <mergeCell ref="A6:C6"/>
    <mergeCell ref="K1:O1"/>
    <mergeCell ref="A2:K2"/>
    <mergeCell ref="A3:C3"/>
    <mergeCell ref="A4:C4"/>
    <mergeCell ref="A5:C5"/>
  </mergeCells>
  <pageMargins left="0.98425196850393704" right="0.70866141732283472" top="0.98425196850393704" bottom="0.70866141732283472" header="0" footer="0"/>
  <pageSetup paperSize="9" scale="2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40" zoomScaleNormal="50" zoomScaleSheetLayoutView="40" workbookViewId="0">
      <selection activeCell="D3" sqref="D3"/>
    </sheetView>
  </sheetViews>
  <sheetFormatPr defaultRowHeight="15" x14ac:dyDescent="0.3"/>
  <cols>
    <col min="1" max="1" width="141.5703125" style="16" customWidth="1"/>
    <col min="2" max="2" width="15.28515625" style="102" customWidth="1"/>
    <col min="3" max="3" width="32.42578125" style="16" customWidth="1"/>
    <col min="4" max="4" width="28.85546875" style="16" customWidth="1"/>
    <col min="5" max="5" width="24.7109375" style="16" customWidth="1"/>
    <col min="6" max="6" width="25" style="16" customWidth="1"/>
    <col min="7" max="7" width="25.5703125" style="16" customWidth="1"/>
    <col min="8" max="8" width="24.28515625" style="16" customWidth="1"/>
    <col min="9" max="9" width="31" style="16" customWidth="1"/>
    <col min="10" max="10" width="32.42578125" style="16" customWidth="1"/>
    <col min="11" max="11" width="26.85546875" style="16" customWidth="1"/>
    <col min="12" max="12" width="26.140625" style="16" customWidth="1"/>
    <col min="13" max="243" width="10.42578125" style="16" customWidth="1"/>
    <col min="244" max="16384" width="9.140625" style="16"/>
  </cols>
  <sheetData>
    <row r="1" spans="1:12" s="24" customFormat="1" ht="60" customHeight="1" x14ac:dyDescent="0.3">
      <c r="A1" s="45"/>
      <c r="B1" s="99"/>
      <c r="C1" s="46"/>
      <c r="D1" s="46"/>
      <c r="E1" s="46"/>
      <c r="F1" s="46"/>
      <c r="G1" s="46"/>
      <c r="H1" s="46"/>
      <c r="I1" s="224" t="s">
        <v>123</v>
      </c>
      <c r="J1" s="224"/>
      <c r="K1" s="224"/>
      <c r="L1" s="224"/>
    </row>
    <row r="2" spans="1:12" s="24" customFormat="1" ht="80.25" customHeight="1" x14ac:dyDescent="0.3">
      <c r="A2" s="225" t="s">
        <v>35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s="89" customFormat="1" ht="331.5" customHeight="1" x14ac:dyDescent="0.3">
      <c r="A3" s="97" t="s">
        <v>124</v>
      </c>
      <c r="B3" s="81" t="s">
        <v>45</v>
      </c>
      <c r="C3" s="82" t="s">
        <v>94</v>
      </c>
      <c r="D3" s="83" t="s">
        <v>33</v>
      </c>
      <c r="E3" s="83" t="s">
        <v>9</v>
      </c>
      <c r="F3" s="82" t="s">
        <v>44</v>
      </c>
      <c r="G3" s="81" t="s">
        <v>97</v>
      </c>
      <c r="H3" s="98" t="s">
        <v>46</v>
      </c>
      <c r="I3" s="98" t="s">
        <v>1</v>
      </c>
      <c r="J3" s="84" t="s">
        <v>36</v>
      </c>
      <c r="K3" s="81" t="s">
        <v>102</v>
      </c>
      <c r="L3" s="82" t="s">
        <v>47</v>
      </c>
    </row>
    <row r="4" spans="1:12" ht="1.5" hidden="1" customHeight="1" x14ac:dyDescent="0.3">
      <c r="A4" s="55"/>
      <c r="B4" s="100"/>
      <c r="C4" s="42"/>
      <c r="D4" s="43"/>
      <c r="E4" s="43"/>
      <c r="F4" s="43"/>
      <c r="G4" s="41"/>
      <c r="H4" s="41"/>
      <c r="I4" s="41"/>
      <c r="J4" s="41"/>
      <c r="K4" s="41"/>
      <c r="L4" s="42"/>
    </row>
    <row r="5" spans="1:12" s="103" customFormat="1" ht="66.75" customHeight="1" x14ac:dyDescent="0.5">
      <c r="A5" s="81" t="s">
        <v>2</v>
      </c>
      <c r="B5" s="81" t="s">
        <v>3</v>
      </c>
      <c r="C5" s="152">
        <v>1</v>
      </c>
      <c r="D5" s="152">
        <f t="shared" ref="D5:L5" si="0">C5+1</f>
        <v>2</v>
      </c>
      <c r="E5" s="152">
        <f t="shared" si="0"/>
        <v>3</v>
      </c>
      <c r="F5" s="152">
        <f t="shared" si="0"/>
        <v>4</v>
      </c>
      <c r="G5" s="152">
        <f t="shared" si="0"/>
        <v>5</v>
      </c>
      <c r="H5" s="152">
        <f t="shared" si="0"/>
        <v>6</v>
      </c>
      <c r="I5" s="152">
        <f t="shared" si="0"/>
        <v>7</v>
      </c>
      <c r="J5" s="152">
        <f t="shared" si="0"/>
        <v>8</v>
      </c>
      <c r="K5" s="152">
        <f t="shared" si="0"/>
        <v>9</v>
      </c>
      <c r="L5" s="152">
        <f t="shared" si="0"/>
        <v>10</v>
      </c>
    </row>
    <row r="6" spans="1:12" ht="71.25" customHeight="1" x14ac:dyDescent="0.3">
      <c r="A6" s="54" t="s">
        <v>125</v>
      </c>
      <c r="B6" s="151">
        <v>1</v>
      </c>
      <c r="C6" s="160">
        <v>1853</v>
      </c>
      <c r="D6" s="160">
        <v>745</v>
      </c>
      <c r="E6" s="160">
        <v>1108</v>
      </c>
      <c r="F6" s="160">
        <v>71</v>
      </c>
      <c r="G6" s="160">
        <v>1208</v>
      </c>
      <c r="H6" s="160">
        <v>85</v>
      </c>
      <c r="I6" s="160">
        <v>55</v>
      </c>
      <c r="J6" s="160">
        <v>18</v>
      </c>
      <c r="K6" s="160">
        <v>1045</v>
      </c>
      <c r="L6" s="160">
        <v>564</v>
      </c>
    </row>
    <row r="7" spans="1:12" ht="69" customHeight="1" x14ac:dyDescent="0.3">
      <c r="A7" s="54" t="s">
        <v>98</v>
      </c>
      <c r="B7" s="151">
        <v>2</v>
      </c>
      <c r="C7" s="160">
        <v>1117</v>
      </c>
      <c r="D7" s="160">
        <v>495</v>
      </c>
      <c r="E7" s="160">
        <v>622</v>
      </c>
      <c r="F7" s="160">
        <v>35</v>
      </c>
      <c r="G7" s="160">
        <v>666</v>
      </c>
      <c r="H7" s="160">
        <v>32</v>
      </c>
      <c r="I7" s="160">
        <v>35</v>
      </c>
      <c r="J7" s="160">
        <v>5</v>
      </c>
      <c r="K7" s="160">
        <v>589</v>
      </c>
      <c r="L7" s="160">
        <v>406</v>
      </c>
    </row>
    <row r="8" spans="1:12" ht="78" customHeight="1" x14ac:dyDescent="0.3">
      <c r="A8" s="52" t="s">
        <v>142</v>
      </c>
      <c r="B8" s="151">
        <v>3</v>
      </c>
      <c r="C8" s="161">
        <v>49</v>
      </c>
      <c r="D8" s="161">
        <v>18</v>
      </c>
      <c r="E8" s="161">
        <v>31</v>
      </c>
      <c r="F8" s="162">
        <v>0</v>
      </c>
      <c r="G8" s="161">
        <v>22</v>
      </c>
      <c r="H8" s="161">
        <v>2</v>
      </c>
      <c r="I8" s="162">
        <v>0</v>
      </c>
      <c r="J8" s="162">
        <v>0</v>
      </c>
      <c r="K8" s="161">
        <v>20</v>
      </c>
      <c r="L8" s="161">
        <v>27</v>
      </c>
    </row>
    <row r="9" spans="1:12" ht="50.25" customHeight="1" x14ac:dyDescent="0.3">
      <c r="A9" s="52" t="s">
        <v>28</v>
      </c>
      <c r="B9" s="151">
        <v>4</v>
      </c>
      <c r="C9" s="161">
        <v>342</v>
      </c>
      <c r="D9" s="161">
        <v>122</v>
      </c>
      <c r="E9" s="161">
        <v>220</v>
      </c>
      <c r="F9" s="162">
        <v>0</v>
      </c>
      <c r="G9" s="161">
        <v>168</v>
      </c>
      <c r="H9" s="161">
        <v>23</v>
      </c>
      <c r="I9" s="161">
        <v>1</v>
      </c>
      <c r="J9" s="162">
        <v>0</v>
      </c>
      <c r="K9" s="161">
        <v>139</v>
      </c>
      <c r="L9" s="161">
        <v>164</v>
      </c>
    </row>
    <row r="10" spans="1:12" ht="55.5" customHeight="1" x14ac:dyDescent="0.3">
      <c r="A10" s="52" t="s">
        <v>22</v>
      </c>
      <c r="B10" s="151">
        <v>5</v>
      </c>
      <c r="C10" s="161">
        <v>669</v>
      </c>
      <c r="D10" s="161">
        <v>350</v>
      </c>
      <c r="E10" s="161">
        <v>319</v>
      </c>
      <c r="F10" s="161">
        <v>35</v>
      </c>
      <c r="G10" s="161">
        <v>427</v>
      </c>
      <c r="H10" s="162">
        <v>0</v>
      </c>
      <c r="I10" s="162">
        <v>0</v>
      </c>
      <c r="J10" s="161">
        <v>4</v>
      </c>
      <c r="K10" s="161">
        <v>423</v>
      </c>
      <c r="L10" s="161">
        <v>207</v>
      </c>
    </row>
    <row r="11" spans="1:12" ht="48.75" customHeight="1" x14ac:dyDescent="0.3">
      <c r="A11" s="56" t="s">
        <v>51</v>
      </c>
      <c r="B11" s="151">
        <v>6</v>
      </c>
      <c r="C11" s="161">
        <v>6</v>
      </c>
      <c r="D11" s="161">
        <v>1</v>
      </c>
      <c r="E11" s="161">
        <v>5</v>
      </c>
      <c r="F11" s="162">
        <v>0</v>
      </c>
      <c r="G11" s="161">
        <v>4</v>
      </c>
      <c r="H11" s="161">
        <v>2</v>
      </c>
      <c r="I11" s="161">
        <v>1</v>
      </c>
      <c r="J11" s="162">
        <v>0</v>
      </c>
      <c r="K11" s="161">
        <v>1</v>
      </c>
      <c r="L11" s="161">
        <v>2</v>
      </c>
    </row>
    <row r="12" spans="1:12" ht="48.75" customHeight="1" x14ac:dyDescent="0.3">
      <c r="A12" s="56" t="s">
        <v>52</v>
      </c>
      <c r="B12" s="151">
        <v>7</v>
      </c>
      <c r="C12" s="161">
        <v>11</v>
      </c>
      <c r="D12" s="161">
        <v>3</v>
      </c>
      <c r="E12" s="161">
        <v>8</v>
      </c>
      <c r="F12" s="162">
        <v>0</v>
      </c>
      <c r="G12" s="161">
        <v>7</v>
      </c>
      <c r="H12" s="162">
        <v>0</v>
      </c>
      <c r="I12" s="162">
        <v>0</v>
      </c>
      <c r="J12" s="161">
        <v>1</v>
      </c>
      <c r="K12" s="162">
        <v>6</v>
      </c>
      <c r="L12" s="161">
        <v>4</v>
      </c>
    </row>
    <row r="13" spans="1:12" ht="49.5" customHeight="1" x14ac:dyDescent="0.3">
      <c r="A13" s="53" t="s">
        <v>150</v>
      </c>
      <c r="B13" s="151">
        <v>8</v>
      </c>
      <c r="C13" s="161">
        <v>11</v>
      </c>
      <c r="D13" s="161">
        <v>3</v>
      </c>
      <c r="E13" s="161">
        <v>8</v>
      </c>
      <c r="F13" s="162">
        <v>0</v>
      </c>
      <c r="G13" s="161">
        <v>1</v>
      </c>
      <c r="H13" s="162">
        <v>0</v>
      </c>
      <c r="I13" s="162">
        <v>0</v>
      </c>
      <c r="J13" s="162">
        <v>0</v>
      </c>
      <c r="K13" s="161">
        <v>1</v>
      </c>
      <c r="L13" s="161">
        <v>7</v>
      </c>
    </row>
    <row r="14" spans="1:12" ht="70.5" customHeight="1" x14ac:dyDescent="0.3">
      <c r="A14" s="54" t="s">
        <v>99</v>
      </c>
      <c r="B14" s="151">
        <v>9</v>
      </c>
      <c r="C14" s="160">
        <v>172</v>
      </c>
      <c r="D14" s="160">
        <v>75</v>
      </c>
      <c r="E14" s="160">
        <v>97</v>
      </c>
      <c r="F14" s="160">
        <v>12</v>
      </c>
      <c r="G14" s="160">
        <v>94</v>
      </c>
      <c r="H14" s="160">
        <v>2</v>
      </c>
      <c r="I14" s="160">
        <v>3</v>
      </c>
      <c r="J14" s="163">
        <v>0</v>
      </c>
      <c r="K14" s="160">
        <v>89</v>
      </c>
      <c r="L14" s="163">
        <v>66</v>
      </c>
    </row>
    <row r="15" spans="1:12" ht="46.5" customHeight="1" x14ac:dyDescent="0.3">
      <c r="A15" s="52" t="s">
        <v>23</v>
      </c>
      <c r="B15" s="151">
        <v>10</v>
      </c>
      <c r="C15" s="161">
        <v>166</v>
      </c>
      <c r="D15" s="161">
        <v>75</v>
      </c>
      <c r="E15" s="161">
        <v>91</v>
      </c>
      <c r="F15" s="161">
        <v>12</v>
      </c>
      <c r="G15" s="161">
        <v>89</v>
      </c>
      <c r="H15" s="162">
        <v>0</v>
      </c>
      <c r="I15" s="162">
        <v>0</v>
      </c>
      <c r="J15" s="162">
        <v>0</v>
      </c>
      <c r="K15" s="161">
        <v>89</v>
      </c>
      <c r="L15" s="161">
        <v>65</v>
      </c>
    </row>
    <row r="16" spans="1:12" ht="50.25" customHeight="1" x14ac:dyDescent="0.3">
      <c r="A16" s="56" t="s">
        <v>51</v>
      </c>
      <c r="B16" s="151">
        <v>11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</row>
    <row r="17" spans="1:12" ht="57.75" customHeight="1" x14ac:dyDescent="0.3">
      <c r="A17" s="56" t="s">
        <v>52</v>
      </c>
      <c r="B17" s="151">
        <v>12</v>
      </c>
      <c r="C17" s="161">
        <v>1</v>
      </c>
      <c r="D17" s="162">
        <v>0</v>
      </c>
      <c r="E17" s="161">
        <v>1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1">
        <v>1</v>
      </c>
    </row>
    <row r="18" spans="1:12" ht="69.75" customHeight="1" x14ac:dyDescent="0.3">
      <c r="A18" s="54" t="s">
        <v>100</v>
      </c>
      <c r="B18" s="151">
        <v>13</v>
      </c>
      <c r="C18" s="160">
        <v>45</v>
      </c>
      <c r="D18" s="160">
        <v>5</v>
      </c>
      <c r="E18" s="160">
        <v>40</v>
      </c>
      <c r="F18" s="160">
        <v>1</v>
      </c>
      <c r="G18" s="160">
        <v>38</v>
      </c>
      <c r="H18" s="160">
        <v>16</v>
      </c>
      <c r="I18" s="160">
        <v>12</v>
      </c>
      <c r="J18" s="160">
        <v>1</v>
      </c>
      <c r="K18" s="160">
        <v>9</v>
      </c>
      <c r="L18" s="163">
        <v>6</v>
      </c>
    </row>
    <row r="19" spans="1:12" ht="43.5" customHeight="1" x14ac:dyDescent="0.3">
      <c r="A19" s="52" t="s">
        <v>22</v>
      </c>
      <c r="B19" s="151">
        <v>14</v>
      </c>
      <c r="C19" s="161">
        <v>9</v>
      </c>
      <c r="D19" s="161">
        <v>3</v>
      </c>
      <c r="E19" s="161">
        <v>6</v>
      </c>
      <c r="F19" s="161">
        <v>1</v>
      </c>
      <c r="G19" s="161">
        <v>5</v>
      </c>
      <c r="H19" s="162">
        <v>0</v>
      </c>
      <c r="I19" s="162">
        <v>0</v>
      </c>
      <c r="J19" s="161">
        <v>1</v>
      </c>
      <c r="K19" s="161">
        <v>4</v>
      </c>
      <c r="L19" s="161">
        <v>3</v>
      </c>
    </row>
    <row r="20" spans="1:12" ht="45" customHeight="1" x14ac:dyDescent="0.3">
      <c r="A20" s="56" t="s">
        <v>51</v>
      </c>
      <c r="B20" s="151">
        <v>15</v>
      </c>
      <c r="C20" s="161">
        <v>1</v>
      </c>
      <c r="D20" s="162">
        <v>0</v>
      </c>
      <c r="E20" s="161">
        <v>1</v>
      </c>
      <c r="F20" s="162">
        <v>0</v>
      </c>
      <c r="G20" s="161">
        <v>1</v>
      </c>
      <c r="H20" s="162">
        <v>0</v>
      </c>
      <c r="I20" s="161">
        <v>1</v>
      </c>
      <c r="J20" s="162">
        <v>0</v>
      </c>
      <c r="K20" s="162">
        <v>0</v>
      </c>
      <c r="L20" s="162">
        <v>0</v>
      </c>
    </row>
    <row r="21" spans="1:12" ht="48" customHeight="1" x14ac:dyDescent="0.3">
      <c r="A21" s="56" t="s">
        <v>52</v>
      </c>
      <c r="B21" s="151">
        <v>16</v>
      </c>
      <c r="C21" s="161">
        <v>25</v>
      </c>
      <c r="D21" s="161">
        <v>2</v>
      </c>
      <c r="E21" s="161">
        <v>23</v>
      </c>
      <c r="F21" s="162">
        <v>0</v>
      </c>
      <c r="G21" s="161">
        <v>23</v>
      </c>
      <c r="H21" s="161">
        <v>15</v>
      </c>
      <c r="I21" s="161">
        <v>3</v>
      </c>
      <c r="J21" s="162">
        <v>0</v>
      </c>
      <c r="K21" s="161">
        <v>5</v>
      </c>
      <c r="L21" s="161">
        <v>2</v>
      </c>
    </row>
    <row r="22" spans="1:12" ht="77.25" customHeight="1" x14ac:dyDescent="0.3">
      <c r="A22" s="54" t="s">
        <v>101</v>
      </c>
      <c r="B22" s="151">
        <v>17</v>
      </c>
      <c r="C22" s="160">
        <v>519</v>
      </c>
      <c r="D22" s="160">
        <v>170</v>
      </c>
      <c r="E22" s="160">
        <v>349</v>
      </c>
      <c r="F22" s="160">
        <v>23</v>
      </c>
      <c r="G22" s="160">
        <v>410</v>
      </c>
      <c r="H22" s="160">
        <v>35</v>
      </c>
      <c r="I22" s="160">
        <v>5</v>
      </c>
      <c r="J22" s="160">
        <v>12</v>
      </c>
      <c r="K22" s="160">
        <v>358</v>
      </c>
      <c r="L22" s="160">
        <v>86</v>
      </c>
    </row>
    <row r="23" spans="1:12" ht="52.5" customHeight="1" x14ac:dyDescent="0.3">
      <c r="A23" s="52" t="s">
        <v>24</v>
      </c>
      <c r="B23" s="151">
        <v>18</v>
      </c>
      <c r="C23" s="161">
        <v>468</v>
      </c>
      <c r="D23" s="161">
        <v>165</v>
      </c>
      <c r="E23" s="161">
        <v>303</v>
      </c>
      <c r="F23" s="161">
        <v>23</v>
      </c>
      <c r="G23" s="162" t="s">
        <v>179</v>
      </c>
      <c r="H23" s="162">
        <v>0</v>
      </c>
      <c r="I23" s="162">
        <v>0</v>
      </c>
      <c r="J23" s="161">
        <v>12</v>
      </c>
      <c r="K23" s="161">
        <v>354</v>
      </c>
      <c r="L23" s="161">
        <v>79</v>
      </c>
    </row>
    <row r="24" spans="1:12" ht="50.25" customHeight="1" x14ac:dyDescent="0.3">
      <c r="A24" s="56" t="s">
        <v>51</v>
      </c>
      <c r="B24" s="151">
        <v>19</v>
      </c>
      <c r="C24" s="161">
        <v>2</v>
      </c>
      <c r="D24" s="162">
        <v>1</v>
      </c>
      <c r="E24" s="161">
        <v>1</v>
      </c>
      <c r="F24" s="162">
        <v>0</v>
      </c>
      <c r="G24" s="161">
        <v>2</v>
      </c>
      <c r="H24" s="161">
        <v>1</v>
      </c>
      <c r="I24" s="162">
        <v>0</v>
      </c>
      <c r="J24" s="162">
        <v>0</v>
      </c>
      <c r="K24" s="161">
        <v>1</v>
      </c>
      <c r="L24" s="162">
        <v>0</v>
      </c>
    </row>
    <row r="25" spans="1:12" ht="48.75" customHeight="1" x14ac:dyDescent="0.3">
      <c r="A25" s="56" t="s">
        <v>52</v>
      </c>
      <c r="B25" s="151">
        <v>20</v>
      </c>
      <c r="C25" s="161">
        <v>14</v>
      </c>
      <c r="D25" s="161">
        <v>4</v>
      </c>
      <c r="E25" s="161">
        <v>10</v>
      </c>
      <c r="F25" s="162">
        <v>0</v>
      </c>
      <c r="G25" s="161">
        <v>9</v>
      </c>
      <c r="H25" s="161">
        <v>5</v>
      </c>
      <c r="I25" s="161">
        <v>1</v>
      </c>
      <c r="J25" s="162">
        <v>0</v>
      </c>
      <c r="K25" s="161">
        <v>3</v>
      </c>
      <c r="L25" s="161">
        <v>5</v>
      </c>
    </row>
    <row r="26" spans="1:12" ht="30" x14ac:dyDescent="0.5">
      <c r="A26" s="30"/>
      <c r="B26" s="101"/>
    </row>
    <row r="27" spans="1:12" ht="30" x14ac:dyDescent="0.5">
      <c r="A27" s="17"/>
    </row>
    <row r="28" spans="1:12" ht="30" x14ac:dyDescent="0.5">
      <c r="A28" s="17"/>
    </row>
    <row r="29" spans="1:12" ht="30" x14ac:dyDescent="0.3">
      <c r="A29" s="18"/>
    </row>
  </sheetData>
  <sheetProtection password="C5CB" sheet="1"/>
  <mergeCells count="2">
    <mergeCell ref="I1:L1"/>
    <mergeCell ref="A2:L2"/>
  </mergeCells>
  <phoneticPr fontId="0" type="noConversion"/>
  <pageMargins left="0.98425196850393704" right="0.70866141732283472" top="0.98425196850393704" bottom="0.70866141732283472" header="0" footer="0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Q23"/>
  <sheetViews>
    <sheetView view="pageBreakPreview" topLeftCell="B13" zoomScale="50" zoomScaleNormal="50" zoomScaleSheetLayoutView="50" workbookViewId="0">
      <selection activeCell="I19" sqref="I19"/>
    </sheetView>
  </sheetViews>
  <sheetFormatPr defaultRowHeight="12.75" x14ac:dyDescent="0.2"/>
  <cols>
    <col min="1" max="1" width="86" style="3" customWidth="1"/>
    <col min="2" max="2" width="12.7109375" style="114" customWidth="1"/>
    <col min="3" max="3" width="21.85546875" style="3" customWidth="1"/>
    <col min="4" max="4" width="20.5703125" style="3" customWidth="1"/>
    <col min="5" max="5" width="18.85546875" style="3" customWidth="1"/>
    <col min="6" max="6" width="20.28515625" style="3" customWidth="1"/>
    <col min="7" max="7" width="16" style="3" customWidth="1"/>
    <col min="8" max="8" width="21.42578125" style="3" customWidth="1"/>
    <col min="9" max="9" width="23.140625" style="3" customWidth="1"/>
    <col min="10" max="10" width="20.5703125" style="3" customWidth="1"/>
    <col min="11" max="11" width="19.140625" style="3" customWidth="1"/>
    <col min="12" max="12" width="20.28515625" style="3" customWidth="1"/>
    <col min="13" max="13" width="21.7109375" style="3" customWidth="1"/>
    <col min="14" max="14" width="24.28515625" style="3" customWidth="1"/>
    <col min="15" max="15" width="19.140625" style="3" customWidth="1"/>
    <col min="16" max="16" width="22.28515625" style="3" customWidth="1"/>
    <col min="17" max="17" width="4" style="3" customWidth="1"/>
    <col min="18" max="16384" width="9.140625" style="3"/>
  </cols>
  <sheetData>
    <row r="1" spans="1:17" ht="6.75" hidden="1" customHeight="1" x14ac:dyDescent="0.35">
      <c r="A1" s="8" t="s">
        <v>34</v>
      </c>
    </row>
    <row r="2" spans="1:17" ht="12.95" hidden="1" customHeight="1" x14ac:dyDescent="0.2"/>
    <row r="3" spans="1:17" ht="18.95" hidden="1" customHeight="1" x14ac:dyDescent="0.3">
      <c r="A3" s="226"/>
      <c r="B3" s="226"/>
      <c r="C3" s="226"/>
      <c r="D3" s="226"/>
      <c r="E3" s="226"/>
      <c r="F3" s="226"/>
      <c r="G3" s="226"/>
      <c r="H3" s="226"/>
      <c r="I3" s="7"/>
      <c r="J3" s="7"/>
      <c r="K3" s="7"/>
    </row>
    <row r="4" spans="1:17" s="38" customFormat="1" ht="51.75" customHeight="1" x14ac:dyDescent="0.2">
      <c r="B4" s="115"/>
      <c r="L4" s="40"/>
      <c r="M4" s="192" t="s">
        <v>126</v>
      </c>
      <c r="N4" s="192"/>
      <c r="O4" s="192"/>
      <c r="P4" s="192"/>
      <c r="Q4" s="39"/>
    </row>
    <row r="5" spans="1:17" ht="12" hidden="1" customHeight="1" x14ac:dyDescent="0.2">
      <c r="A5" s="6"/>
      <c r="B5" s="116"/>
      <c r="C5" s="6"/>
      <c r="D5" s="6"/>
      <c r="E5" s="6"/>
      <c r="F5" s="6"/>
      <c r="G5" s="6"/>
      <c r="H5" s="6"/>
      <c r="I5" s="4"/>
      <c r="J5" s="4"/>
      <c r="K5" s="4"/>
      <c r="L5" s="4"/>
      <c r="M5" s="4"/>
      <c r="N5" s="4"/>
      <c r="O5" s="4"/>
    </row>
    <row r="6" spans="1:17" ht="120" customHeight="1" x14ac:dyDescent="0.2">
      <c r="A6" s="227" t="s">
        <v>50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</row>
    <row r="7" spans="1:17" s="113" customFormat="1" ht="279" customHeight="1" x14ac:dyDescent="0.2">
      <c r="A7" s="104" t="s">
        <v>90</v>
      </c>
      <c r="B7" s="105" t="s">
        <v>45</v>
      </c>
      <c r="C7" s="106" t="s">
        <v>105</v>
      </c>
      <c r="D7" s="107" t="s">
        <v>8</v>
      </c>
      <c r="E7" s="107" t="s">
        <v>9</v>
      </c>
      <c r="F7" s="108" t="s">
        <v>106</v>
      </c>
      <c r="G7" s="109" t="s">
        <v>46</v>
      </c>
      <c r="H7" s="109" t="s">
        <v>128</v>
      </c>
      <c r="I7" s="109" t="s">
        <v>140</v>
      </c>
      <c r="J7" s="109" t="s">
        <v>130</v>
      </c>
      <c r="K7" s="110" t="s">
        <v>129</v>
      </c>
      <c r="L7" s="110" t="s">
        <v>173</v>
      </c>
      <c r="M7" s="111" t="s">
        <v>103</v>
      </c>
      <c r="N7" s="112" t="s">
        <v>18</v>
      </c>
      <c r="O7" s="112" t="s">
        <v>19</v>
      </c>
      <c r="P7" s="106" t="s">
        <v>47</v>
      </c>
    </row>
    <row r="8" spans="1:17" s="118" customFormat="1" ht="42.75" customHeight="1" x14ac:dyDescent="0.35">
      <c r="A8" s="117" t="s">
        <v>2</v>
      </c>
      <c r="B8" s="66" t="s">
        <v>3</v>
      </c>
      <c r="C8" s="153">
        <v>1</v>
      </c>
      <c r="D8" s="153">
        <v>2</v>
      </c>
      <c r="E8" s="153">
        <v>3</v>
      </c>
      <c r="F8" s="153">
        <v>4</v>
      </c>
      <c r="G8" s="153">
        <v>5</v>
      </c>
      <c r="H8" s="153">
        <v>6</v>
      </c>
      <c r="I8" s="153">
        <v>7</v>
      </c>
      <c r="J8" s="153">
        <v>8</v>
      </c>
      <c r="K8" s="153">
        <v>9</v>
      </c>
      <c r="L8" s="153">
        <v>10</v>
      </c>
      <c r="M8" s="153">
        <v>11</v>
      </c>
      <c r="N8" s="153">
        <v>12</v>
      </c>
      <c r="O8" s="153">
        <v>13</v>
      </c>
      <c r="P8" s="153">
        <v>14</v>
      </c>
    </row>
    <row r="9" spans="1:17" ht="113.25" customHeight="1" x14ac:dyDescent="0.2">
      <c r="A9" s="57" t="s">
        <v>144</v>
      </c>
      <c r="B9" s="117">
        <v>1</v>
      </c>
      <c r="C9" s="160">
        <v>342</v>
      </c>
      <c r="D9" s="160">
        <v>122</v>
      </c>
      <c r="E9" s="160">
        <v>220</v>
      </c>
      <c r="F9" s="160">
        <v>168</v>
      </c>
      <c r="G9" s="160">
        <v>23</v>
      </c>
      <c r="H9" s="160">
        <v>1</v>
      </c>
      <c r="I9" s="163">
        <v>0</v>
      </c>
      <c r="J9" s="160">
        <v>103</v>
      </c>
      <c r="K9" s="160">
        <v>5</v>
      </c>
      <c r="L9" s="160">
        <v>30</v>
      </c>
      <c r="M9" s="163">
        <v>6</v>
      </c>
      <c r="N9" s="163">
        <v>1</v>
      </c>
      <c r="O9" s="160">
        <v>23</v>
      </c>
      <c r="P9" s="160">
        <v>164</v>
      </c>
    </row>
    <row r="10" spans="1:17" ht="66.75" customHeight="1" x14ac:dyDescent="0.2">
      <c r="A10" s="58" t="s">
        <v>104</v>
      </c>
      <c r="B10" s="117">
        <v>2</v>
      </c>
      <c r="C10" s="161">
        <v>326</v>
      </c>
      <c r="D10" s="161">
        <v>119</v>
      </c>
      <c r="E10" s="161">
        <v>207</v>
      </c>
      <c r="F10" s="161">
        <v>163</v>
      </c>
      <c r="G10" s="161">
        <v>19</v>
      </c>
      <c r="H10" s="161">
        <v>1</v>
      </c>
      <c r="I10" s="162">
        <v>0</v>
      </c>
      <c r="J10" s="161">
        <v>103</v>
      </c>
      <c r="K10" s="161">
        <v>5</v>
      </c>
      <c r="L10" s="161">
        <v>29</v>
      </c>
      <c r="M10" s="162">
        <v>6</v>
      </c>
      <c r="N10" s="162">
        <v>1</v>
      </c>
      <c r="O10" s="161">
        <v>22</v>
      </c>
      <c r="P10" s="161">
        <v>156</v>
      </c>
    </row>
    <row r="11" spans="1:17" ht="60.75" customHeight="1" x14ac:dyDescent="0.2">
      <c r="A11" s="59" t="s">
        <v>16</v>
      </c>
      <c r="B11" s="117">
        <v>3</v>
      </c>
      <c r="C11" s="162">
        <v>0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v>0</v>
      </c>
      <c r="N11" s="162">
        <v>0</v>
      </c>
      <c r="O11" s="162">
        <v>0</v>
      </c>
      <c r="P11" s="162">
        <v>0</v>
      </c>
    </row>
    <row r="12" spans="1:17" ht="71.25" customHeight="1" x14ac:dyDescent="0.2">
      <c r="A12" s="60" t="s">
        <v>127</v>
      </c>
      <c r="B12" s="117">
        <v>4</v>
      </c>
      <c r="C12" s="161">
        <v>6</v>
      </c>
      <c r="D12" s="162">
        <v>0</v>
      </c>
      <c r="E12" s="161">
        <v>6</v>
      </c>
      <c r="F12" s="161">
        <v>6</v>
      </c>
      <c r="G12" s="161">
        <v>1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</row>
    <row r="13" spans="1:17" ht="44.25" customHeight="1" x14ac:dyDescent="0.2">
      <c r="A13" s="61" t="s">
        <v>10</v>
      </c>
      <c r="B13" s="117">
        <v>5</v>
      </c>
      <c r="C13" s="161">
        <v>6</v>
      </c>
      <c r="D13" s="162">
        <v>0</v>
      </c>
      <c r="E13" s="161">
        <v>6</v>
      </c>
      <c r="F13" s="161">
        <v>6</v>
      </c>
      <c r="G13" s="161">
        <v>1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</row>
    <row r="14" spans="1:17" ht="39" customHeight="1" x14ac:dyDescent="0.2">
      <c r="A14" s="62" t="s">
        <v>11</v>
      </c>
      <c r="B14" s="117">
        <v>6</v>
      </c>
      <c r="C14" s="162">
        <v>0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</row>
    <row r="15" spans="1:17" ht="41.25" customHeight="1" x14ac:dyDescent="0.2">
      <c r="A15" s="62" t="s">
        <v>12</v>
      </c>
      <c r="B15" s="117">
        <v>7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</row>
    <row r="16" spans="1:17" ht="41.25" customHeight="1" x14ac:dyDescent="0.2">
      <c r="A16" s="62" t="s">
        <v>5</v>
      </c>
      <c r="B16" s="117">
        <v>8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</row>
    <row r="17" spans="1:16" ht="96" customHeight="1" x14ac:dyDescent="0.2">
      <c r="A17" s="63" t="s">
        <v>174</v>
      </c>
      <c r="B17" s="117">
        <v>9</v>
      </c>
      <c r="C17" s="161">
        <v>320</v>
      </c>
      <c r="D17" s="161">
        <v>119</v>
      </c>
      <c r="E17" s="161">
        <v>201</v>
      </c>
      <c r="F17" s="161">
        <v>157</v>
      </c>
      <c r="G17" s="161">
        <v>18</v>
      </c>
      <c r="H17" s="161">
        <v>1</v>
      </c>
      <c r="I17" s="162">
        <v>0</v>
      </c>
      <c r="J17" s="161">
        <v>103</v>
      </c>
      <c r="K17" s="161">
        <v>5</v>
      </c>
      <c r="L17" s="161">
        <v>29</v>
      </c>
      <c r="M17" s="162">
        <v>6</v>
      </c>
      <c r="N17" s="162">
        <v>1</v>
      </c>
      <c r="O17" s="161">
        <v>22</v>
      </c>
      <c r="P17" s="161">
        <v>156</v>
      </c>
    </row>
    <row r="18" spans="1:16" ht="40.5" customHeight="1" x14ac:dyDescent="0.2">
      <c r="A18" s="64" t="s">
        <v>6</v>
      </c>
      <c r="B18" s="117">
        <v>10</v>
      </c>
      <c r="C18" s="161">
        <v>39</v>
      </c>
      <c r="D18" s="161">
        <v>14</v>
      </c>
      <c r="E18" s="161">
        <v>25</v>
      </c>
      <c r="F18" s="161">
        <v>20</v>
      </c>
      <c r="G18" s="161">
        <v>5</v>
      </c>
      <c r="H18" s="162">
        <v>0</v>
      </c>
      <c r="I18" s="162">
        <v>0</v>
      </c>
      <c r="J18" s="161">
        <v>11</v>
      </c>
      <c r="K18" s="161">
        <v>3</v>
      </c>
      <c r="L18" s="161">
        <v>1</v>
      </c>
      <c r="M18" s="162">
        <v>0</v>
      </c>
      <c r="N18" s="162">
        <v>0</v>
      </c>
      <c r="O18" s="161">
        <v>1</v>
      </c>
      <c r="P18" s="161">
        <v>18</v>
      </c>
    </row>
    <row r="19" spans="1:16" ht="40.5" customHeight="1" x14ac:dyDescent="0.2">
      <c r="A19" s="64" t="s">
        <v>4</v>
      </c>
      <c r="B19" s="117">
        <v>11</v>
      </c>
      <c r="C19" s="161">
        <v>40</v>
      </c>
      <c r="D19" s="161">
        <v>17</v>
      </c>
      <c r="E19" s="161">
        <v>23</v>
      </c>
      <c r="F19" s="161">
        <v>22</v>
      </c>
      <c r="G19" s="161">
        <v>3</v>
      </c>
      <c r="H19" s="161">
        <v>1</v>
      </c>
      <c r="I19" s="162">
        <v>0</v>
      </c>
      <c r="J19" s="161">
        <v>13</v>
      </c>
      <c r="K19" s="161">
        <v>2</v>
      </c>
      <c r="L19" s="161">
        <v>2</v>
      </c>
      <c r="M19" s="162">
        <v>0</v>
      </c>
      <c r="N19" s="162">
        <v>0</v>
      </c>
      <c r="O19" s="161">
        <v>2</v>
      </c>
      <c r="P19" s="161">
        <v>17</v>
      </c>
    </row>
    <row r="20" spans="1:16" ht="45.75" customHeight="1" x14ac:dyDescent="0.2">
      <c r="A20" s="64" t="s">
        <v>15</v>
      </c>
      <c r="B20" s="117">
        <v>12</v>
      </c>
      <c r="C20" s="161">
        <v>92</v>
      </c>
      <c r="D20" s="161">
        <v>40</v>
      </c>
      <c r="E20" s="161">
        <v>52</v>
      </c>
      <c r="F20" s="161">
        <v>49</v>
      </c>
      <c r="G20" s="161">
        <v>5</v>
      </c>
      <c r="H20" s="162">
        <v>0</v>
      </c>
      <c r="I20" s="162">
        <v>0</v>
      </c>
      <c r="J20" s="161">
        <v>33</v>
      </c>
      <c r="K20" s="162">
        <v>0</v>
      </c>
      <c r="L20" s="161">
        <v>11</v>
      </c>
      <c r="M20" s="162">
        <v>0</v>
      </c>
      <c r="N20" s="162">
        <v>0</v>
      </c>
      <c r="O20" s="161">
        <v>10</v>
      </c>
      <c r="P20" s="161">
        <v>41</v>
      </c>
    </row>
    <row r="21" spans="1:16" ht="40.5" customHeight="1" x14ac:dyDescent="0.2">
      <c r="A21" s="64" t="s">
        <v>7</v>
      </c>
      <c r="B21" s="117">
        <v>13</v>
      </c>
      <c r="C21" s="161">
        <v>109</v>
      </c>
      <c r="D21" s="161">
        <v>36</v>
      </c>
      <c r="E21" s="161">
        <v>73</v>
      </c>
      <c r="F21" s="161">
        <v>46</v>
      </c>
      <c r="G21" s="161">
        <v>1</v>
      </c>
      <c r="H21" s="162">
        <v>0</v>
      </c>
      <c r="I21" s="162">
        <v>0</v>
      </c>
      <c r="J21" s="161">
        <v>34</v>
      </c>
      <c r="K21" s="162">
        <v>0</v>
      </c>
      <c r="L21" s="161">
        <v>11</v>
      </c>
      <c r="M21" s="161">
        <v>5</v>
      </c>
      <c r="N21" s="162">
        <v>1</v>
      </c>
      <c r="O21" s="161">
        <v>5</v>
      </c>
      <c r="P21" s="161">
        <v>60</v>
      </c>
    </row>
    <row r="22" spans="1:16" ht="42" customHeight="1" x14ac:dyDescent="0.2">
      <c r="A22" s="65" t="s">
        <v>17</v>
      </c>
      <c r="B22" s="117">
        <v>14</v>
      </c>
      <c r="C22" s="161">
        <v>40</v>
      </c>
      <c r="D22" s="161">
        <v>12</v>
      </c>
      <c r="E22" s="161">
        <v>28</v>
      </c>
      <c r="F22" s="161">
        <v>20</v>
      </c>
      <c r="G22" s="161">
        <v>4</v>
      </c>
      <c r="H22" s="162">
        <v>0</v>
      </c>
      <c r="I22" s="162">
        <v>0</v>
      </c>
      <c r="J22" s="161">
        <v>12</v>
      </c>
      <c r="K22" s="162">
        <v>0</v>
      </c>
      <c r="L22" s="161">
        <v>4</v>
      </c>
      <c r="M22" s="162">
        <v>0</v>
      </c>
      <c r="N22" s="162">
        <v>0</v>
      </c>
      <c r="O22" s="161">
        <v>4</v>
      </c>
      <c r="P22" s="161">
        <v>20</v>
      </c>
    </row>
    <row r="23" spans="1:16" ht="38.25" customHeight="1" x14ac:dyDescent="0.2">
      <c r="A23" s="126" t="s">
        <v>175</v>
      </c>
      <c r="B23" s="117">
        <v>15</v>
      </c>
      <c r="C23" s="161">
        <v>11</v>
      </c>
      <c r="D23" s="161">
        <v>3</v>
      </c>
      <c r="E23" s="161">
        <v>8</v>
      </c>
      <c r="F23" s="161">
        <v>1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1">
        <v>1</v>
      </c>
      <c r="M23" s="162">
        <v>0</v>
      </c>
      <c r="N23" s="162">
        <v>0</v>
      </c>
      <c r="O23" s="161">
        <v>1</v>
      </c>
      <c r="P23" s="161">
        <v>7</v>
      </c>
    </row>
  </sheetData>
  <sheetProtection password="C5CB" sheet="1"/>
  <mergeCells count="3">
    <mergeCell ref="A3:H3"/>
    <mergeCell ref="M4:P4"/>
    <mergeCell ref="A6:O6"/>
  </mergeCells>
  <phoneticPr fontId="29" type="noConversion"/>
  <pageMargins left="0.98425196850393704" right="0.70866141732283472" top="0.98425196850393704" bottom="0.70866141732283472" header="0" footer="0"/>
  <pageSetup paperSize="9" scale="3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view="pageBreakPreview" topLeftCell="A37" zoomScale="40" zoomScaleNormal="75" zoomScaleSheetLayoutView="40" workbookViewId="0">
      <selection activeCell="F61" sqref="F61"/>
    </sheetView>
  </sheetViews>
  <sheetFormatPr defaultRowHeight="12.75" x14ac:dyDescent="0.2"/>
  <cols>
    <col min="1" max="1" width="79.5703125" style="5" customWidth="1"/>
    <col min="2" max="2" width="34" style="5" customWidth="1"/>
    <col min="3" max="3" width="13" style="125" customWidth="1"/>
    <col min="4" max="4" width="22.5703125" style="5" customWidth="1"/>
    <col min="5" max="5" width="19.5703125" style="5" customWidth="1"/>
    <col min="6" max="6" width="17.85546875" style="5" customWidth="1"/>
    <col min="7" max="7" width="21.85546875" style="5" customWidth="1"/>
    <col min="8" max="8" width="20.42578125" style="5" customWidth="1"/>
    <col min="9" max="9" width="22.140625" style="5" customWidth="1"/>
    <col min="10" max="10" width="27.140625" style="5" customWidth="1"/>
    <col min="11" max="11" width="20" style="148" customWidth="1"/>
    <col min="12" max="12" width="20.28515625" style="148" customWidth="1"/>
    <col min="13" max="13" width="21.85546875" style="5" customWidth="1"/>
    <col min="14" max="14" width="23.5703125" style="5" customWidth="1"/>
    <col min="15" max="15" width="23.28515625" style="5" customWidth="1"/>
    <col min="16" max="16" width="19.7109375" style="5" customWidth="1"/>
    <col min="17" max="17" width="22.42578125" style="5" customWidth="1"/>
    <col min="18" max="18" width="21.85546875" style="5" customWidth="1"/>
    <col min="19" max="245" width="10.42578125" style="5" customWidth="1"/>
    <col min="246" max="16384" width="9.140625" style="5"/>
  </cols>
  <sheetData>
    <row r="1" spans="1:19" s="33" customFormat="1" ht="56.25" customHeight="1" x14ac:dyDescent="0.2">
      <c r="C1" s="122"/>
      <c r="K1" s="142"/>
      <c r="L1" s="142"/>
      <c r="M1" s="34"/>
      <c r="N1" s="224" t="s">
        <v>139</v>
      </c>
      <c r="O1" s="224"/>
      <c r="P1" s="224"/>
      <c r="Q1" s="224"/>
      <c r="R1" s="224"/>
      <c r="S1" s="35"/>
    </row>
    <row r="2" spans="1:19" s="68" customFormat="1" ht="54.75" customHeight="1" thickBot="1" x14ac:dyDescent="0.25">
      <c r="A2" s="241" t="s">
        <v>110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67"/>
    </row>
    <row r="3" spans="1:19" s="121" customFormat="1" ht="279.75" customHeight="1" x14ac:dyDescent="0.2">
      <c r="A3" s="242" t="s">
        <v>87</v>
      </c>
      <c r="B3" s="243"/>
      <c r="C3" s="76" t="s">
        <v>107</v>
      </c>
      <c r="D3" s="108" t="s">
        <v>108</v>
      </c>
      <c r="E3" s="111" t="s">
        <v>8</v>
      </c>
      <c r="F3" s="119" t="s">
        <v>9</v>
      </c>
      <c r="G3" s="106" t="s">
        <v>38</v>
      </c>
      <c r="H3" s="108" t="s">
        <v>106</v>
      </c>
      <c r="I3" s="109" t="s">
        <v>141</v>
      </c>
      <c r="J3" s="109" t="s">
        <v>169</v>
      </c>
      <c r="K3" s="110" t="s">
        <v>145</v>
      </c>
      <c r="L3" s="110" t="s">
        <v>146</v>
      </c>
      <c r="M3" s="111" t="s">
        <v>135</v>
      </c>
      <c r="N3" s="112" t="s">
        <v>136</v>
      </c>
      <c r="O3" s="112" t="s">
        <v>149</v>
      </c>
      <c r="P3" s="112" t="s">
        <v>19</v>
      </c>
      <c r="Q3" s="111" t="s">
        <v>170</v>
      </c>
      <c r="R3" s="120" t="s">
        <v>47</v>
      </c>
    </row>
    <row r="4" spans="1:19" s="32" customFormat="1" ht="39" customHeight="1" x14ac:dyDescent="0.4">
      <c r="A4" s="244" t="s">
        <v>2</v>
      </c>
      <c r="B4" s="244"/>
      <c r="C4" s="75" t="s">
        <v>3</v>
      </c>
      <c r="D4" s="155">
        <v>1</v>
      </c>
      <c r="E4" s="155">
        <f t="shared" ref="E4:N4" si="0">D4+1</f>
        <v>2</v>
      </c>
      <c r="F4" s="155">
        <f t="shared" si="0"/>
        <v>3</v>
      </c>
      <c r="G4" s="155">
        <f t="shared" si="0"/>
        <v>4</v>
      </c>
      <c r="H4" s="155">
        <f t="shared" si="0"/>
        <v>5</v>
      </c>
      <c r="I4" s="155">
        <f t="shared" si="0"/>
        <v>6</v>
      </c>
      <c r="J4" s="155">
        <f t="shared" si="0"/>
        <v>7</v>
      </c>
      <c r="K4" s="155">
        <f t="shared" si="0"/>
        <v>8</v>
      </c>
      <c r="L4" s="155">
        <f t="shared" si="0"/>
        <v>9</v>
      </c>
      <c r="M4" s="155">
        <f t="shared" si="0"/>
        <v>10</v>
      </c>
      <c r="N4" s="155">
        <f t="shared" si="0"/>
        <v>11</v>
      </c>
      <c r="O4" s="155">
        <f>N4+1</f>
        <v>12</v>
      </c>
      <c r="P4" s="155">
        <f>O4+1</f>
        <v>13</v>
      </c>
      <c r="Q4" s="155">
        <f>P4+1</f>
        <v>14</v>
      </c>
      <c r="R4" s="155">
        <f>Q4+1</f>
        <v>15</v>
      </c>
    </row>
    <row r="5" spans="1:19" s="9" customFormat="1" ht="65.25" customHeight="1" x14ac:dyDescent="0.3">
      <c r="A5" s="236" t="s">
        <v>133</v>
      </c>
      <c r="B5" s="245"/>
      <c r="C5" s="154">
        <v>1</v>
      </c>
      <c r="D5" s="160">
        <v>1312</v>
      </c>
      <c r="E5" s="160">
        <v>593</v>
      </c>
      <c r="F5" s="160">
        <v>719</v>
      </c>
      <c r="G5" s="160">
        <v>71</v>
      </c>
      <c r="H5" s="160">
        <v>887</v>
      </c>
      <c r="I5" s="160">
        <v>17</v>
      </c>
      <c r="J5" s="160">
        <v>390</v>
      </c>
      <c r="K5" s="160">
        <v>50</v>
      </c>
      <c r="L5" s="160">
        <v>407</v>
      </c>
      <c r="M5" s="160">
        <v>148</v>
      </c>
      <c r="N5" s="160">
        <v>98</v>
      </c>
      <c r="O5" s="160">
        <v>109</v>
      </c>
      <c r="P5" s="160">
        <v>31</v>
      </c>
      <c r="Q5" s="160">
        <v>14</v>
      </c>
      <c r="R5" s="160">
        <v>354</v>
      </c>
    </row>
    <row r="6" spans="1:19" s="9" customFormat="1" ht="91.5" customHeight="1" x14ac:dyDescent="0.3">
      <c r="A6" s="236" t="s">
        <v>134</v>
      </c>
      <c r="B6" s="236"/>
      <c r="C6" s="154">
        <f>1+C5</f>
        <v>2</v>
      </c>
      <c r="D6" s="160">
        <v>669</v>
      </c>
      <c r="E6" s="160">
        <v>350</v>
      </c>
      <c r="F6" s="160">
        <v>319</v>
      </c>
      <c r="G6" s="160">
        <v>35</v>
      </c>
      <c r="H6" s="160">
        <v>427</v>
      </c>
      <c r="I6" s="160">
        <v>4</v>
      </c>
      <c r="J6" s="160">
        <v>199</v>
      </c>
      <c r="K6" s="160">
        <v>15</v>
      </c>
      <c r="L6" s="160">
        <v>194</v>
      </c>
      <c r="M6" s="160">
        <v>108</v>
      </c>
      <c r="N6" s="163">
        <v>30</v>
      </c>
      <c r="O6" s="160">
        <v>42</v>
      </c>
      <c r="P6" s="160">
        <v>11</v>
      </c>
      <c r="Q6" s="160">
        <v>0</v>
      </c>
      <c r="R6" s="160">
        <v>207</v>
      </c>
    </row>
    <row r="7" spans="1:19" s="9" customFormat="1" ht="59.25" customHeight="1" x14ac:dyDescent="0.3">
      <c r="A7" s="240" t="s">
        <v>55</v>
      </c>
      <c r="B7" s="240"/>
      <c r="C7" s="154">
        <f t="shared" ref="C7:C49" si="1">1+C6</f>
        <v>3</v>
      </c>
      <c r="D7" s="161">
        <v>2</v>
      </c>
      <c r="E7" s="161">
        <v>1</v>
      </c>
      <c r="F7" s="161">
        <v>1</v>
      </c>
      <c r="G7" s="161">
        <v>0</v>
      </c>
      <c r="H7" s="161">
        <v>1</v>
      </c>
      <c r="I7" s="161">
        <v>0</v>
      </c>
      <c r="J7" s="161">
        <v>1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1">
        <v>0</v>
      </c>
      <c r="R7" s="161">
        <v>1</v>
      </c>
    </row>
    <row r="8" spans="1:19" s="9" customFormat="1" ht="90" customHeight="1" x14ac:dyDescent="0.3">
      <c r="A8" s="240" t="s">
        <v>56</v>
      </c>
      <c r="B8" s="240"/>
      <c r="C8" s="154">
        <f t="shared" si="1"/>
        <v>4</v>
      </c>
      <c r="D8" s="161">
        <v>39</v>
      </c>
      <c r="E8" s="162">
        <v>30</v>
      </c>
      <c r="F8" s="161">
        <v>9</v>
      </c>
      <c r="G8" s="161">
        <v>0</v>
      </c>
      <c r="H8" s="161">
        <v>32</v>
      </c>
      <c r="I8" s="161">
        <v>0</v>
      </c>
      <c r="J8" s="161">
        <v>13</v>
      </c>
      <c r="K8" s="161">
        <v>1</v>
      </c>
      <c r="L8" s="161">
        <v>18</v>
      </c>
      <c r="M8" s="161">
        <v>1</v>
      </c>
      <c r="N8" s="161">
        <v>7</v>
      </c>
      <c r="O8" s="161">
        <v>8</v>
      </c>
      <c r="P8" s="161">
        <v>2</v>
      </c>
      <c r="Q8" s="161">
        <v>0</v>
      </c>
      <c r="R8" s="161">
        <v>7</v>
      </c>
    </row>
    <row r="9" spans="1:19" s="9" customFormat="1" ht="56.25" customHeight="1" x14ac:dyDescent="0.3">
      <c r="A9" s="240" t="s">
        <v>131</v>
      </c>
      <c r="B9" s="240"/>
      <c r="C9" s="154">
        <f t="shared" si="1"/>
        <v>5</v>
      </c>
      <c r="D9" s="161">
        <v>15</v>
      </c>
      <c r="E9" s="161">
        <v>10</v>
      </c>
      <c r="F9" s="161">
        <v>5</v>
      </c>
      <c r="G9" s="161">
        <v>0</v>
      </c>
      <c r="H9" s="161">
        <v>9</v>
      </c>
      <c r="I9" s="161">
        <v>1</v>
      </c>
      <c r="J9" s="161">
        <v>4</v>
      </c>
      <c r="K9" s="161">
        <v>1</v>
      </c>
      <c r="L9" s="161">
        <v>3</v>
      </c>
      <c r="M9" s="161">
        <v>2</v>
      </c>
      <c r="N9" s="161">
        <v>1</v>
      </c>
      <c r="O9" s="161">
        <v>0</v>
      </c>
      <c r="P9" s="161">
        <v>0</v>
      </c>
      <c r="Q9" s="161">
        <v>0</v>
      </c>
      <c r="R9" s="161">
        <v>6</v>
      </c>
    </row>
    <row r="10" spans="1:19" s="9" customFormat="1" ht="65.25" customHeight="1" x14ac:dyDescent="0.3">
      <c r="A10" s="240" t="s">
        <v>57</v>
      </c>
      <c r="B10" s="240"/>
      <c r="C10" s="154">
        <f t="shared" si="1"/>
        <v>6</v>
      </c>
      <c r="D10" s="161">
        <v>5</v>
      </c>
      <c r="E10" s="161">
        <v>3</v>
      </c>
      <c r="F10" s="161">
        <v>2</v>
      </c>
      <c r="G10" s="161">
        <v>1</v>
      </c>
      <c r="H10" s="161">
        <v>3</v>
      </c>
      <c r="I10" s="161">
        <v>0</v>
      </c>
      <c r="J10" s="161">
        <v>0</v>
      </c>
      <c r="K10" s="161">
        <v>0</v>
      </c>
      <c r="L10" s="161">
        <v>3</v>
      </c>
      <c r="M10" s="161">
        <v>0</v>
      </c>
      <c r="N10" s="161">
        <v>0</v>
      </c>
      <c r="O10" s="161">
        <v>2</v>
      </c>
      <c r="P10" s="161">
        <v>1</v>
      </c>
      <c r="Q10" s="161">
        <v>0</v>
      </c>
      <c r="R10" s="161">
        <v>1</v>
      </c>
    </row>
    <row r="11" spans="1:19" s="9" customFormat="1" ht="60" customHeight="1" x14ac:dyDescent="0.3">
      <c r="A11" s="240" t="s">
        <v>58</v>
      </c>
      <c r="B11" s="240"/>
      <c r="C11" s="154">
        <f t="shared" si="1"/>
        <v>7</v>
      </c>
      <c r="D11" s="161">
        <v>45</v>
      </c>
      <c r="E11" s="161">
        <v>22</v>
      </c>
      <c r="F11" s="161">
        <v>23</v>
      </c>
      <c r="G11" s="161">
        <v>3</v>
      </c>
      <c r="H11" s="161">
        <v>29</v>
      </c>
      <c r="I11" s="161">
        <v>0</v>
      </c>
      <c r="J11" s="161">
        <v>13</v>
      </c>
      <c r="K11" s="161">
        <v>2</v>
      </c>
      <c r="L11" s="161">
        <v>14</v>
      </c>
      <c r="M11" s="161">
        <v>11</v>
      </c>
      <c r="N11" s="161">
        <v>0</v>
      </c>
      <c r="O11" s="161">
        <v>2</v>
      </c>
      <c r="P11" s="161">
        <v>1</v>
      </c>
      <c r="Q11" s="161">
        <v>0</v>
      </c>
      <c r="R11" s="161">
        <v>13</v>
      </c>
    </row>
    <row r="12" spans="1:19" s="9" customFormat="1" ht="56.25" customHeight="1" x14ac:dyDescent="0.3">
      <c r="A12" s="240" t="s">
        <v>59</v>
      </c>
      <c r="B12" s="240"/>
      <c r="C12" s="154">
        <f t="shared" si="1"/>
        <v>8</v>
      </c>
      <c r="D12" s="161">
        <v>325</v>
      </c>
      <c r="E12" s="161">
        <v>171</v>
      </c>
      <c r="F12" s="161">
        <v>154</v>
      </c>
      <c r="G12" s="161">
        <v>13</v>
      </c>
      <c r="H12" s="161">
        <v>214</v>
      </c>
      <c r="I12" s="161">
        <v>2</v>
      </c>
      <c r="J12" s="161">
        <v>112</v>
      </c>
      <c r="K12" s="161">
        <v>5</v>
      </c>
      <c r="L12" s="161">
        <v>89</v>
      </c>
      <c r="M12" s="161">
        <v>77</v>
      </c>
      <c r="N12" s="161">
        <v>2</v>
      </c>
      <c r="O12" s="161">
        <v>7</v>
      </c>
      <c r="P12" s="161">
        <v>2</v>
      </c>
      <c r="Q12" s="161">
        <v>0</v>
      </c>
      <c r="R12" s="161">
        <v>98</v>
      </c>
    </row>
    <row r="13" spans="1:19" s="9" customFormat="1" ht="42.75" customHeight="1" x14ac:dyDescent="0.3">
      <c r="A13" s="240" t="s">
        <v>61</v>
      </c>
      <c r="B13" s="240"/>
      <c r="C13" s="154">
        <f t="shared" si="1"/>
        <v>9</v>
      </c>
      <c r="D13" s="161">
        <v>2</v>
      </c>
      <c r="E13" s="161">
        <v>1</v>
      </c>
      <c r="F13" s="161">
        <v>1</v>
      </c>
      <c r="G13" s="161">
        <v>1</v>
      </c>
      <c r="H13" s="161">
        <v>1</v>
      </c>
      <c r="I13" s="161">
        <v>0</v>
      </c>
      <c r="J13" s="161">
        <v>1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</row>
    <row r="14" spans="1:19" s="9" customFormat="1" ht="60" customHeight="1" x14ac:dyDescent="0.3">
      <c r="A14" s="240" t="s">
        <v>60</v>
      </c>
      <c r="B14" s="240"/>
      <c r="C14" s="154">
        <f t="shared" si="1"/>
        <v>10</v>
      </c>
      <c r="D14" s="161">
        <v>9</v>
      </c>
      <c r="E14" s="161">
        <v>6</v>
      </c>
      <c r="F14" s="161">
        <v>3</v>
      </c>
      <c r="G14" s="161">
        <v>0</v>
      </c>
      <c r="H14" s="161">
        <v>8</v>
      </c>
      <c r="I14" s="161">
        <v>0</v>
      </c>
      <c r="J14" s="161">
        <v>3</v>
      </c>
      <c r="K14" s="161">
        <v>1</v>
      </c>
      <c r="L14" s="161">
        <v>4</v>
      </c>
      <c r="M14" s="161">
        <v>2</v>
      </c>
      <c r="N14" s="161">
        <v>1</v>
      </c>
      <c r="O14" s="161">
        <v>0</v>
      </c>
      <c r="P14" s="161">
        <v>1</v>
      </c>
      <c r="Q14" s="161">
        <v>0</v>
      </c>
      <c r="R14" s="161">
        <v>1</v>
      </c>
    </row>
    <row r="15" spans="1:19" s="9" customFormat="1" ht="44.25" customHeight="1" x14ac:dyDescent="0.3">
      <c r="A15" s="240" t="s">
        <v>62</v>
      </c>
      <c r="B15" s="240"/>
      <c r="C15" s="154">
        <f t="shared" si="1"/>
        <v>11</v>
      </c>
      <c r="D15" s="161">
        <v>114</v>
      </c>
      <c r="E15" s="161">
        <v>53</v>
      </c>
      <c r="F15" s="161">
        <v>61</v>
      </c>
      <c r="G15" s="161">
        <v>9</v>
      </c>
      <c r="H15" s="161">
        <v>70</v>
      </c>
      <c r="I15" s="161">
        <v>1</v>
      </c>
      <c r="J15" s="161">
        <v>22</v>
      </c>
      <c r="K15" s="161">
        <v>2</v>
      </c>
      <c r="L15" s="161">
        <v>40</v>
      </c>
      <c r="M15" s="161">
        <v>11</v>
      </c>
      <c r="N15" s="161">
        <v>11</v>
      </c>
      <c r="O15" s="161">
        <v>13</v>
      </c>
      <c r="P15" s="161">
        <v>4</v>
      </c>
      <c r="Q15" s="161">
        <v>0</v>
      </c>
      <c r="R15" s="161">
        <v>35</v>
      </c>
    </row>
    <row r="16" spans="1:19" s="9" customFormat="1" ht="84.75" customHeight="1" x14ac:dyDescent="0.3">
      <c r="A16" s="240" t="s">
        <v>132</v>
      </c>
      <c r="B16" s="240"/>
      <c r="C16" s="154">
        <f t="shared" si="1"/>
        <v>12</v>
      </c>
      <c r="D16" s="161">
        <v>29</v>
      </c>
      <c r="E16" s="161">
        <v>13</v>
      </c>
      <c r="F16" s="161">
        <v>16</v>
      </c>
      <c r="G16" s="161">
        <v>2</v>
      </c>
      <c r="H16" s="161">
        <v>19</v>
      </c>
      <c r="I16" s="161">
        <v>0</v>
      </c>
      <c r="J16" s="161">
        <v>13</v>
      </c>
      <c r="K16" s="161">
        <v>0</v>
      </c>
      <c r="L16" s="161">
        <v>5</v>
      </c>
      <c r="M16" s="161">
        <v>3</v>
      </c>
      <c r="N16" s="161">
        <v>1</v>
      </c>
      <c r="O16" s="161">
        <v>0</v>
      </c>
      <c r="P16" s="161">
        <v>0</v>
      </c>
      <c r="Q16" s="161">
        <v>0</v>
      </c>
      <c r="R16" s="161">
        <v>8</v>
      </c>
    </row>
    <row r="17" spans="1:18" s="9" customFormat="1" ht="45" customHeight="1" x14ac:dyDescent="0.3">
      <c r="A17" s="240" t="s">
        <v>63</v>
      </c>
      <c r="B17" s="240"/>
      <c r="C17" s="154">
        <f t="shared" si="1"/>
        <v>13</v>
      </c>
      <c r="D17" s="161">
        <v>46</v>
      </c>
      <c r="E17" s="161">
        <v>23</v>
      </c>
      <c r="F17" s="161">
        <v>23</v>
      </c>
      <c r="G17" s="161">
        <v>1</v>
      </c>
      <c r="H17" s="161">
        <v>24</v>
      </c>
      <c r="I17" s="161">
        <v>0</v>
      </c>
      <c r="J17" s="161">
        <v>12</v>
      </c>
      <c r="K17" s="161">
        <v>2</v>
      </c>
      <c r="L17" s="161">
        <v>9</v>
      </c>
      <c r="M17" s="161">
        <v>0</v>
      </c>
      <c r="N17" s="161">
        <v>4</v>
      </c>
      <c r="O17" s="161">
        <v>5</v>
      </c>
      <c r="P17" s="161">
        <v>0</v>
      </c>
      <c r="Q17" s="161">
        <v>0</v>
      </c>
      <c r="R17" s="161">
        <v>21</v>
      </c>
    </row>
    <row r="18" spans="1:18" s="9" customFormat="1" ht="45" customHeight="1" x14ac:dyDescent="0.3">
      <c r="A18" s="240" t="s">
        <v>64</v>
      </c>
      <c r="B18" s="240"/>
      <c r="C18" s="154">
        <f t="shared" si="1"/>
        <v>14</v>
      </c>
      <c r="D18" s="161">
        <v>25</v>
      </c>
      <c r="E18" s="161">
        <v>11</v>
      </c>
      <c r="F18" s="161">
        <v>14</v>
      </c>
      <c r="G18" s="161">
        <v>4</v>
      </c>
      <c r="H18" s="161">
        <v>11</v>
      </c>
      <c r="I18" s="161">
        <v>0</v>
      </c>
      <c r="J18" s="161">
        <v>4</v>
      </c>
      <c r="K18" s="161">
        <v>1</v>
      </c>
      <c r="L18" s="161">
        <v>5</v>
      </c>
      <c r="M18" s="161">
        <v>0</v>
      </c>
      <c r="N18" s="161">
        <v>2</v>
      </c>
      <c r="O18" s="161">
        <v>3</v>
      </c>
      <c r="P18" s="161">
        <v>0</v>
      </c>
      <c r="Q18" s="161">
        <v>0</v>
      </c>
      <c r="R18" s="161">
        <v>10</v>
      </c>
    </row>
    <row r="19" spans="1:18" s="9" customFormat="1" ht="45" customHeight="1" x14ac:dyDescent="0.3">
      <c r="A19" s="240" t="s">
        <v>86</v>
      </c>
      <c r="B19" s="240"/>
      <c r="C19" s="154">
        <f t="shared" si="1"/>
        <v>15</v>
      </c>
      <c r="D19" s="161">
        <v>13</v>
      </c>
      <c r="E19" s="161">
        <v>6</v>
      </c>
      <c r="F19" s="161">
        <v>7</v>
      </c>
      <c r="G19" s="161">
        <v>1</v>
      </c>
      <c r="H19" s="161">
        <v>6</v>
      </c>
      <c r="I19" s="161">
        <v>0</v>
      </c>
      <c r="J19" s="161">
        <v>1</v>
      </c>
      <c r="K19" s="161">
        <v>0</v>
      </c>
      <c r="L19" s="161">
        <v>4</v>
      </c>
      <c r="M19" s="161">
        <v>1</v>
      </c>
      <c r="N19" s="161">
        <v>1</v>
      </c>
      <c r="O19" s="161">
        <v>2</v>
      </c>
      <c r="P19" s="161">
        <v>0</v>
      </c>
      <c r="Q19" s="161">
        <v>0</v>
      </c>
      <c r="R19" s="161">
        <v>6</v>
      </c>
    </row>
    <row r="20" spans="1:18" s="9" customFormat="1" ht="66.75" customHeight="1" x14ac:dyDescent="0.3">
      <c r="A20" s="236" t="s">
        <v>171</v>
      </c>
      <c r="B20" s="236"/>
      <c r="C20" s="154">
        <f t="shared" si="1"/>
        <v>16</v>
      </c>
      <c r="D20" s="160">
        <v>166</v>
      </c>
      <c r="E20" s="160">
        <v>75</v>
      </c>
      <c r="F20" s="160">
        <v>91</v>
      </c>
      <c r="G20" s="160">
        <v>12</v>
      </c>
      <c r="H20" s="160">
        <v>89</v>
      </c>
      <c r="I20" s="160">
        <v>0</v>
      </c>
      <c r="J20" s="160">
        <v>34</v>
      </c>
      <c r="K20" s="160">
        <v>3</v>
      </c>
      <c r="L20" s="160">
        <v>52</v>
      </c>
      <c r="M20" s="160">
        <v>8</v>
      </c>
      <c r="N20" s="160">
        <v>19</v>
      </c>
      <c r="O20" s="160">
        <v>9</v>
      </c>
      <c r="P20" s="160">
        <v>8</v>
      </c>
      <c r="Q20" s="160">
        <v>6</v>
      </c>
      <c r="R20" s="160">
        <v>65</v>
      </c>
    </row>
    <row r="21" spans="1:18" s="9" customFormat="1" ht="60" customHeight="1" x14ac:dyDescent="0.3">
      <c r="A21" s="238" t="s">
        <v>137</v>
      </c>
      <c r="B21" s="238"/>
      <c r="C21" s="154">
        <f t="shared" si="1"/>
        <v>17</v>
      </c>
      <c r="D21" s="161">
        <v>96</v>
      </c>
      <c r="E21" s="161">
        <v>44</v>
      </c>
      <c r="F21" s="161">
        <v>52</v>
      </c>
      <c r="G21" s="161">
        <v>10</v>
      </c>
      <c r="H21" s="161">
        <v>50</v>
      </c>
      <c r="I21" s="161">
        <v>0</v>
      </c>
      <c r="J21" s="161">
        <v>18</v>
      </c>
      <c r="K21" s="161">
        <v>2</v>
      </c>
      <c r="L21" s="162">
        <v>30</v>
      </c>
      <c r="M21" s="161">
        <v>6</v>
      </c>
      <c r="N21" s="161">
        <v>11</v>
      </c>
      <c r="O21" s="161">
        <v>6</v>
      </c>
      <c r="P21" s="161">
        <v>2</v>
      </c>
      <c r="Q21" s="161">
        <v>4</v>
      </c>
      <c r="R21" s="161">
        <v>36</v>
      </c>
    </row>
    <row r="22" spans="1:18" s="9" customFormat="1" ht="42" customHeight="1" x14ac:dyDescent="0.3">
      <c r="A22" s="238" t="s">
        <v>65</v>
      </c>
      <c r="B22" s="238"/>
      <c r="C22" s="154">
        <f t="shared" si="1"/>
        <v>18</v>
      </c>
      <c r="D22" s="161">
        <v>3</v>
      </c>
      <c r="E22" s="161">
        <v>2</v>
      </c>
      <c r="F22" s="161">
        <v>1</v>
      </c>
      <c r="G22" s="161">
        <v>0</v>
      </c>
      <c r="H22" s="161">
        <v>3</v>
      </c>
      <c r="I22" s="161">
        <v>0</v>
      </c>
      <c r="J22" s="161">
        <v>0</v>
      </c>
      <c r="K22" s="161">
        <v>1</v>
      </c>
      <c r="L22" s="161">
        <v>2</v>
      </c>
      <c r="M22" s="161">
        <v>0</v>
      </c>
      <c r="N22" s="161">
        <v>0</v>
      </c>
      <c r="O22" s="161">
        <v>0</v>
      </c>
      <c r="P22" s="161">
        <v>0</v>
      </c>
      <c r="Q22" s="161">
        <v>1</v>
      </c>
      <c r="R22" s="161">
        <v>0</v>
      </c>
    </row>
    <row r="23" spans="1:18" s="9" customFormat="1" ht="42" customHeight="1" x14ac:dyDescent="0.3">
      <c r="A23" s="238" t="s">
        <v>66</v>
      </c>
      <c r="B23" s="238"/>
      <c r="C23" s="154">
        <f t="shared" si="1"/>
        <v>19</v>
      </c>
      <c r="D23" s="161">
        <v>3</v>
      </c>
      <c r="E23" s="161">
        <v>3</v>
      </c>
      <c r="F23" s="161">
        <v>0</v>
      </c>
      <c r="G23" s="161">
        <v>0</v>
      </c>
      <c r="H23" s="161">
        <v>3</v>
      </c>
      <c r="I23" s="161">
        <v>0</v>
      </c>
      <c r="J23" s="161">
        <v>2</v>
      </c>
      <c r="K23" s="161">
        <v>0</v>
      </c>
      <c r="L23" s="161">
        <v>1</v>
      </c>
      <c r="M23" s="161">
        <v>0</v>
      </c>
      <c r="N23" s="161">
        <v>0</v>
      </c>
      <c r="O23" s="161">
        <v>0</v>
      </c>
      <c r="P23" s="161">
        <v>1</v>
      </c>
      <c r="Q23" s="161">
        <v>0</v>
      </c>
      <c r="R23" s="161">
        <v>0</v>
      </c>
    </row>
    <row r="24" spans="1:18" s="9" customFormat="1" ht="42" customHeight="1" x14ac:dyDescent="0.3">
      <c r="A24" s="238" t="s">
        <v>67</v>
      </c>
      <c r="B24" s="238"/>
      <c r="C24" s="154">
        <f t="shared" si="1"/>
        <v>20</v>
      </c>
      <c r="D24" s="161">
        <v>6</v>
      </c>
      <c r="E24" s="161">
        <v>1</v>
      </c>
      <c r="F24" s="161">
        <v>5</v>
      </c>
      <c r="G24" s="161">
        <v>0</v>
      </c>
      <c r="H24" s="161">
        <v>2</v>
      </c>
      <c r="I24" s="161">
        <v>0</v>
      </c>
      <c r="J24" s="161">
        <v>0</v>
      </c>
      <c r="K24" s="161">
        <v>0</v>
      </c>
      <c r="L24" s="161">
        <v>2</v>
      </c>
      <c r="M24" s="161">
        <v>0</v>
      </c>
      <c r="N24" s="161">
        <v>0</v>
      </c>
      <c r="O24" s="161">
        <v>2</v>
      </c>
      <c r="P24" s="161">
        <v>0</v>
      </c>
      <c r="Q24" s="161">
        <v>0</v>
      </c>
      <c r="R24" s="161">
        <v>4</v>
      </c>
    </row>
    <row r="25" spans="1:18" s="9" customFormat="1" ht="42" customHeight="1" x14ac:dyDescent="0.3">
      <c r="A25" s="238" t="s">
        <v>68</v>
      </c>
      <c r="B25" s="238"/>
      <c r="C25" s="154">
        <f t="shared" si="1"/>
        <v>21</v>
      </c>
      <c r="D25" s="161">
        <v>34</v>
      </c>
      <c r="E25" s="161">
        <v>10</v>
      </c>
      <c r="F25" s="161">
        <v>24</v>
      </c>
      <c r="G25" s="161">
        <v>1</v>
      </c>
      <c r="H25" s="161">
        <v>18</v>
      </c>
      <c r="I25" s="161">
        <v>0</v>
      </c>
      <c r="J25" s="161">
        <v>10</v>
      </c>
      <c r="K25" s="161">
        <v>0</v>
      </c>
      <c r="L25" s="161">
        <v>8</v>
      </c>
      <c r="M25" s="161">
        <v>1</v>
      </c>
      <c r="N25" s="161">
        <v>5</v>
      </c>
      <c r="O25" s="161">
        <v>0</v>
      </c>
      <c r="P25" s="161">
        <v>2</v>
      </c>
      <c r="Q25" s="161">
        <v>0</v>
      </c>
      <c r="R25" s="161">
        <v>15</v>
      </c>
    </row>
    <row r="26" spans="1:18" s="9" customFormat="1" ht="42" customHeight="1" x14ac:dyDescent="0.3">
      <c r="A26" s="238" t="s">
        <v>69</v>
      </c>
      <c r="B26" s="238"/>
      <c r="C26" s="154">
        <f t="shared" si="1"/>
        <v>22</v>
      </c>
      <c r="D26" s="161">
        <v>5</v>
      </c>
      <c r="E26" s="161">
        <v>4</v>
      </c>
      <c r="F26" s="161">
        <v>1</v>
      </c>
      <c r="G26" s="161">
        <v>0</v>
      </c>
      <c r="H26" s="161">
        <v>5</v>
      </c>
      <c r="I26" s="161">
        <v>0</v>
      </c>
      <c r="J26" s="161">
        <v>3</v>
      </c>
      <c r="K26" s="161">
        <v>0</v>
      </c>
      <c r="L26" s="161">
        <v>2</v>
      </c>
      <c r="M26" s="161">
        <v>1</v>
      </c>
      <c r="N26" s="161">
        <v>1</v>
      </c>
      <c r="O26" s="161">
        <v>0</v>
      </c>
      <c r="P26" s="161">
        <v>0</v>
      </c>
      <c r="Q26" s="161">
        <v>0</v>
      </c>
      <c r="R26" s="161">
        <v>0</v>
      </c>
    </row>
    <row r="27" spans="1:18" s="9" customFormat="1" ht="42" customHeight="1" x14ac:dyDescent="0.3">
      <c r="A27" s="238" t="s">
        <v>70</v>
      </c>
      <c r="B27" s="238"/>
      <c r="C27" s="154">
        <f t="shared" si="1"/>
        <v>23</v>
      </c>
      <c r="D27" s="161">
        <v>1</v>
      </c>
      <c r="E27" s="161">
        <v>1</v>
      </c>
      <c r="F27" s="161">
        <v>0</v>
      </c>
      <c r="G27" s="161">
        <v>0</v>
      </c>
      <c r="H27" s="161">
        <v>1</v>
      </c>
      <c r="I27" s="161">
        <v>0</v>
      </c>
      <c r="J27" s="161">
        <v>0</v>
      </c>
      <c r="K27" s="161">
        <v>0</v>
      </c>
      <c r="L27" s="161">
        <v>1</v>
      </c>
      <c r="M27" s="161">
        <v>0</v>
      </c>
      <c r="N27" s="161">
        <v>0</v>
      </c>
      <c r="O27" s="161">
        <v>1</v>
      </c>
      <c r="P27" s="161">
        <v>0</v>
      </c>
      <c r="Q27" s="161">
        <v>0</v>
      </c>
      <c r="R27" s="161">
        <v>0</v>
      </c>
    </row>
    <row r="28" spans="1:18" s="9" customFormat="1" ht="42" customHeight="1" x14ac:dyDescent="0.3">
      <c r="A28" s="239" t="s">
        <v>71</v>
      </c>
      <c r="B28" s="239"/>
      <c r="C28" s="154">
        <f t="shared" si="1"/>
        <v>24</v>
      </c>
      <c r="D28" s="161">
        <v>2</v>
      </c>
      <c r="E28" s="161">
        <v>0</v>
      </c>
      <c r="F28" s="161">
        <v>2</v>
      </c>
      <c r="G28" s="161">
        <v>1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1</v>
      </c>
    </row>
    <row r="29" spans="1:18" s="9" customFormat="1" ht="42" customHeight="1" x14ac:dyDescent="0.3">
      <c r="A29" s="239" t="s">
        <v>72</v>
      </c>
      <c r="B29" s="239"/>
      <c r="C29" s="154">
        <f t="shared" si="1"/>
        <v>25</v>
      </c>
      <c r="D29" s="161">
        <v>2</v>
      </c>
      <c r="E29" s="161">
        <v>1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2</v>
      </c>
    </row>
    <row r="30" spans="1:18" s="9" customFormat="1" ht="42" customHeight="1" x14ac:dyDescent="0.3">
      <c r="A30" s="237" t="s">
        <v>148</v>
      </c>
      <c r="B30" s="237"/>
      <c r="C30" s="154">
        <f t="shared" si="1"/>
        <v>26</v>
      </c>
      <c r="D30" s="161">
        <v>7</v>
      </c>
      <c r="E30" s="161">
        <v>4</v>
      </c>
      <c r="F30" s="161">
        <v>3</v>
      </c>
      <c r="G30" s="161">
        <v>0</v>
      </c>
      <c r="H30" s="161">
        <v>4</v>
      </c>
      <c r="I30" s="161">
        <v>0</v>
      </c>
      <c r="J30" s="161">
        <v>0</v>
      </c>
      <c r="K30" s="161">
        <v>0</v>
      </c>
      <c r="L30" s="161">
        <v>4</v>
      </c>
      <c r="M30" s="161">
        <v>0</v>
      </c>
      <c r="N30" s="161">
        <v>2</v>
      </c>
      <c r="O30" s="161">
        <v>0</v>
      </c>
      <c r="P30" s="161">
        <v>2</v>
      </c>
      <c r="Q30" s="161">
        <v>0</v>
      </c>
      <c r="R30" s="161">
        <v>3</v>
      </c>
    </row>
    <row r="31" spans="1:18" s="9" customFormat="1" ht="42" customHeight="1" x14ac:dyDescent="0.3">
      <c r="A31" s="240" t="s">
        <v>86</v>
      </c>
      <c r="B31" s="240"/>
      <c r="C31" s="154">
        <f t="shared" si="1"/>
        <v>27</v>
      </c>
      <c r="D31" s="161">
        <v>7</v>
      </c>
      <c r="E31" s="161">
        <v>5</v>
      </c>
      <c r="F31" s="161">
        <v>2</v>
      </c>
      <c r="G31" s="161">
        <v>0</v>
      </c>
      <c r="H31" s="161">
        <v>3</v>
      </c>
      <c r="I31" s="161">
        <v>0</v>
      </c>
      <c r="J31" s="161">
        <v>1</v>
      </c>
      <c r="K31" s="161">
        <v>0</v>
      </c>
      <c r="L31" s="161">
        <v>2</v>
      </c>
      <c r="M31" s="161">
        <v>0</v>
      </c>
      <c r="N31" s="161">
        <v>0</v>
      </c>
      <c r="O31" s="161">
        <v>0</v>
      </c>
      <c r="P31" s="161">
        <v>1</v>
      </c>
      <c r="Q31" s="161">
        <v>1</v>
      </c>
      <c r="R31" s="161">
        <v>4</v>
      </c>
    </row>
    <row r="32" spans="1:18" s="9" customFormat="1" ht="42" customHeight="1" x14ac:dyDescent="0.3">
      <c r="A32" s="235" t="s">
        <v>113</v>
      </c>
      <c r="B32" s="236"/>
      <c r="C32" s="154">
        <f t="shared" si="1"/>
        <v>28</v>
      </c>
      <c r="D32" s="160">
        <v>9</v>
      </c>
      <c r="E32" s="160">
        <v>3</v>
      </c>
      <c r="F32" s="160">
        <v>6</v>
      </c>
      <c r="G32" s="160">
        <v>1</v>
      </c>
      <c r="H32" s="160">
        <v>5</v>
      </c>
      <c r="I32" s="160">
        <v>1</v>
      </c>
      <c r="J32" s="160">
        <v>0</v>
      </c>
      <c r="K32" s="160">
        <v>0</v>
      </c>
      <c r="L32" s="160">
        <v>4</v>
      </c>
      <c r="M32" s="160">
        <v>0</v>
      </c>
      <c r="N32" s="160">
        <v>4</v>
      </c>
      <c r="O32" s="160">
        <v>0</v>
      </c>
      <c r="P32" s="160">
        <v>0</v>
      </c>
      <c r="Q32" s="160">
        <v>0</v>
      </c>
      <c r="R32" s="160">
        <v>3</v>
      </c>
    </row>
    <row r="33" spans="1:18" s="9" customFormat="1" ht="54" customHeight="1" x14ac:dyDescent="0.3">
      <c r="A33" s="233" t="s">
        <v>147</v>
      </c>
      <c r="B33" s="234"/>
      <c r="C33" s="154">
        <f t="shared" si="1"/>
        <v>29</v>
      </c>
      <c r="D33" s="160">
        <v>468</v>
      </c>
      <c r="E33" s="160">
        <v>165</v>
      </c>
      <c r="F33" s="160">
        <v>303</v>
      </c>
      <c r="G33" s="160">
        <v>23</v>
      </c>
      <c r="H33" s="160">
        <v>366</v>
      </c>
      <c r="I33" s="160">
        <v>12</v>
      </c>
      <c r="J33" s="160">
        <v>157</v>
      </c>
      <c r="K33" s="160">
        <v>32</v>
      </c>
      <c r="L33" s="160">
        <v>157</v>
      </c>
      <c r="M33" s="160">
        <v>32</v>
      </c>
      <c r="N33" s="160">
        <v>45</v>
      </c>
      <c r="O33" s="160">
        <v>58</v>
      </c>
      <c r="P33" s="160">
        <v>12</v>
      </c>
      <c r="Q33" s="160">
        <v>8</v>
      </c>
      <c r="R33" s="160">
        <v>79</v>
      </c>
    </row>
    <row r="34" spans="1:18" s="9" customFormat="1" ht="43.5" customHeight="1" x14ac:dyDescent="0.3">
      <c r="A34" s="231" t="s">
        <v>73</v>
      </c>
      <c r="B34" s="231"/>
      <c r="C34" s="154">
        <f t="shared" si="1"/>
        <v>30</v>
      </c>
      <c r="D34" s="161">
        <v>23</v>
      </c>
      <c r="E34" s="161">
        <v>11</v>
      </c>
      <c r="F34" s="161">
        <v>12</v>
      </c>
      <c r="G34" s="161">
        <v>0</v>
      </c>
      <c r="H34" s="161">
        <v>21</v>
      </c>
      <c r="I34" s="161">
        <v>1</v>
      </c>
      <c r="J34" s="161">
        <v>13</v>
      </c>
      <c r="K34" s="161">
        <v>1</v>
      </c>
      <c r="L34" s="161">
        <v>6</v>
      </c>
      <c r="M34" s="161">
        <v>4</v>
      </c>
      <c r="N34" s="161">
        <v>1</v>
      </c>
      <c r="O34" s="161">
        <v>1</v>
      </c>
      <c r="P34" s="161">
        <v>0</v>
      </c>
      <c r="Q34" s="161">
        <v>0</v>
      </c>
      <c r="R34" s="161">
        <v>2</v>
      </c>
    </row>
    <row r="35" spans="1:18" s="9" customFormat="1" ht="43.5" customHeight="1" x14ac:dyDescent="0.3">
      <c r="A35" s="230" t="s">
        <v>74</v>
      </c>
      <c r="B35" s="230"/>
      <c r="C35" s="154">
        <f t="shared" si="1"/>
        <v>31</v>
      </c>
      <c r="D35" s="161">
        <v>2</v>
      </c>
      <c r="E35" s="161">
        <v>0</v>
      </c>
      <c r="F35" s="161">
        <v>2</v>
      </c>
      <c r="G35" s="161">
        <v>0</v>
      </c>
      <c r="H35" s="161">
        <v>1</v>
      </c>
      <c r="I35" s="161">
        <v>0</v>
      </c>
      <c r="J35" s="161">
        <v>0</v>
      </c>
      <c r="K35" s="161">
        <v>0</v>
      </c>
      <c r="L35" s="161">
        <v>1</v>
      </c>
      <c r="M35" s="161">
        <v>0</v>
      </c>
      <c r="N35" s="161">
        <v>1</v>
      </c>
      <c r="O35" s="161">
        <v>0</v>
      </c>
      <c r="P35" s="161">
        <v>0</v>
      </c>
      <c r="Q35" s="161">
        <v>0</v>
      </c>
      <c r="R35" s="161">
        <v>1</v>
      </c>
    </row>
    <row r="36" spans="1:18" s="9" customFormat="1" ht="43.5" customHeight="1" x14ac:dyDescent="0.3">
      <c r="A36" s="230" t="s">
        <v>138</v>
      </c>
      <c r="B36" s="230"/>
      <c r="C36" s="154">
        <f t="shared" si="1"/>
        <v>32</v>
      </c>
      <c r="D36" s="161">
        <v>11</v>
      </c>
      <c r="E36" s="161">
        <v>4</v>
      </c>
      <c r="F36" s="161">
        <v>7</v>
      </c>
      <c r="G36" s="161">
        <v>0</v>
      </c>
      <c r="H36" s="161">
        <v>9</v>
      </c>
      <c r="I36" s="161">
        <v>0</v>
      </c>
      <c r="J36" s="161">
        <v>3</v>
      </c>
      <c r="K36" s="161">
        <v>2</v>
      </c>
      <c r="L36" s="161">
        <v>4</v>
      </c>
      <c r="M36" s="161">
        <v>0</v>
      </c>
      <c r="N36" s="161">
        <v>1</v>
      </c>
      <c r="O36" s="161">
        <v>2</v>
      </c>
      <c r="P36" s="161">
        <v>1</v>
      </c>
      <c r="Q36" s="161">
        <v>0</v>
      </c>
      <c r="R36" s="161">
        <v>2</v>
      </c>
    </row>
    <row r="37" spans="1:18" s="9" customFormat="1" ht="43.5" customHeight="1" x14ac:dyDescent="0.3">
      <c r="A37" s="230" t="s">
        <v>75</v>
      </c>
      <c r="B37" s="230"/>
      <c r="C37" s="154">
        <f t="shared" si="1"/>
        <v>33</v>
      </c>
      <c r="D37" s="161">
        <v>5</v>
      </c>
      <c r="E37" s="161">
        <v>1</v>
      </c>
      <c r="F37" s="161">
        <v>4</v>
      </c>
      <c r="G37" s="161">
        <v>0</v>
      </c>
      <c r="H37" s="161">
        <v>2</v>
      </c>
      <c r="I37" s="161">
        <v>0</v>
      </c>
      <c r="J37" s="161">
        <v>2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3</v>
      </c>
    </row>
    <row r="38" spans="1:18" s="9" customFormat="1" ht="43.5" customHeight="1" x14ac:dyDescent="0.3">
      <c r="A38" s="230" t="s">
        <v>76</v>
      </c>
      <c r="B38" s="230"/>
      <c r="C38" s="154">
        <f t="shared" si="1"/>
        <v>34</v>
      </c>
      <c r="D38" s="161">
        <v>60</v>
      </c>
      <c r="E38" s="161">
        <v>15</v>
      </c>
      <c r="F38" s="161">
        <v>45</v>
      </c>
      <c r="G38" s="161">
        <v>2</v>
      </c>
      <c r="H38" s="161">
        <v>45</v>
      </c>
      <c r="I38" s="161">
        <v>1</v>
      </c>
      <c r="J38" s="161">
        <v>24</v>
      </c>
      <c r="K38" s="161">
        <v>1</v>
      </c>
      <c r="L38" s="161">
        <v>17</v>
      </c>
      <c r="M38" s="161">
        <v>2</v>
      </c>
      <c r="N38" s="161">
        <v>5</v>
      </c>
      <c r="O38" s="161">
        <v>8</v>
      </c>
      <c r="P38" s="161">
        <v>1</v>
      </c>
      <c r="Q38" s="161">
        <v>1</v>
      </c>
      <c r="R38" s="161">
        <v>13</v>
      </c>
    </row>
    <row r="39" spans="1:18" s="9" customFormat="1" ht="43.5" customHeight="1" x14ac:dyDescent="0.3">
      <c r="A39" s="229" t="s">
        <v>77</v>
      </c>
      <c r="B39" s="229"/>
      <c r="C39" s="154">
        <f t="shared" si="1"/>
        <v>35</v>
      </c>
      <c r="D39" s="161">
        <v>2</v>
      </c>
      <c r="E39" s="161">
        <v>1</v>
      </c>
      <c r="F39" s="161">
        <v>1</v>
      </c>
      <c r="G39" s="161">
        <v>0</v>
      </c>
      <c r="H39" s="161">
        <v>2</v>
      </c>
      <c r="I39" s="161">
        <v>0</v>
      </c>
      <c r="J39" s="161">
        <v>0</v>
      </c>
      <c r="K39" s="161">
        <v>0</v>
      </c>
      <c r="L39" s="161">
        <v>2</v>
      </c>
      <c r="M39" s="161">
        <v>1</v>
      </c>
      <c r="N39" s="161">
        <v>1</v>
      </c>
      <c r="O39" s="161">
        <v>0</v>
      </c>
      <c r="P39" s="161">
        <v>0</v>
      </c>
      <c r="Q39" s="161">
        <v>0</v>
      </c>
      <c r="R39" s="161">
        <v>0</v>
      </c>
    </row>
    <row r="40" spans="1:18" s="9" customFormat="1" ht="45" customHeight="1" x14ac:dyDescent="0.3">
      <c r="A40" s="230" t="s">
        <v>78</v>
      </c>
      <c r="B40" s="230"/>
      <c r="C40" s="154">
        <f t="shared" si="1"/>
        <v>36</v>
      </c>
      <c r="D40" s="161">
        <v>118</v>
      </c>
      <c r="E40" s="161">
        <v>37</v>
      </c>
      <c r="F40" s="161">
        <v>81</v>
      </c>
      <c r="G40" s="161">
        <v>4</v>
      </c>
      <c r="H40" s="161">
        <v>97</v>
      </c>
      <c r="I40" s="161">
        <v>3</v>
      </c>
      <c r="J40" s="161">
        <v>40</v>
      </c>
      <c r="K40" s="161">
        <v>10</v>
      </c>
      <c r="L40" s="161">
        <v>41</v>
      </c>
      <c r="M40" s="161">
        <v>9</v>
      </c>
      <c r="N40" s="161">
        <v>9</v>
      </c>
      <c r="O40" s="161">
        <v>13</v>
      </c>
      <c r="P40" s="161">
        <v>6</v>
      </c>
      <c r="Q40" s="161">
        <v>2</v>
      </c>
      <c r="R40" s="161">
        <v>17</v>
      </c>
    </row>
    <row r="41" spans="1:18" s="9" customFormat="1" ht="48" customHeight="1" x14ac:dyDescent="0.3">
      <c r="A41" s="230" t="s">
        <v>79</v>
      </c>
      <c r="B41" s="230"/>
      <c r="C41" s="154">
        <f t="shared" si="1"/>
        <v>37</v>
      </c>
      <c r="D41" s="161">
        <v>44</v>
      </c>
      <c r="E41" s="161">
        <v>19</v>
      </c>
      <c r="F41" s="161">
        <v>25</v>
      </c>
      <c r="G41" s="161">
        <v>3</v>
      </c>
      <c r="H41" s="161">
        <v>31</v>
      </c>
      <c r="I41" s="161">
        <v>1</v>
      </c>
      <c r="J41" s="161">
        <v>8</v>
      </c>
      <c r="K41" s="161">
        <v>4</v>
      </c>
      <c r="L41" s="161">
        <v>18</v>
      </c>
      <c r="M41" s="161">
        <v>1</v>
      </c>
      <c r="N41" s="161">
        <v>10</v>
      </c>
      <c r="O41" s="161">
        <v>5</v>
      </c>
      <c r="P41" s="161">
        <v>2</v>
      </c>
      <c r="Q41" s="161">
        <v>0</v>
      </c>
      <c r="R41" s="161">
        <v>10</v>
      </c>
    </row>
    <row r="42" spans="1:18" s="9" customFormat="1" ht="43.5" customHeight="1" x14ac:dyDescent="0.3">
      <c r="A42" s="230" t="s">
        <v>80</v>
      </c>
      <c r="B42" s="230"/>
      <c r="C42" s="154">
        <f t="shared" si="1"/>
        <v>38</v>
      </c>
      <c r="D42" s="161">
        <v>0</v>
      </c>
      <c r="E42" s="161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1">
        <v>0</v>
      </c>
      <c r="R42" s="161">
        <v>0</v>
      </c>
    </row>
    <row r="43" spans="1:18" s="9" customFormat="1" ht="58.5" customHeight="1" x14ac:dyDescent="0.3">
      <c r="A43" s="229" t="s">
        <v>81</v>
      </c>
      <c r="B43" s="229"/>
      <c r="C43" s="154">
        <f t="shared" si="1"/>
        <v>39</v>
      </c>
      <c r="D43" s="161">
        <v>18</v>
      </c>
      <c r="E43" s="161">
        <v>5</v>
      </c>
      <c r="F43" s="161">
        <v>13</v>
      </c>
      <c r="G43" s="161">
        <v>0</v>
      </c>
      <c r="H43" s="161">
        <v>15</v>
      </c>
      <c r="I43" s="161">
        <v>0</v>
      </c>
      <c r="J43" s="161">
        <v>6</v>
      </c>
      <c r="K43" s="161">
        <v>2</v>
      </c>
      <c r="L43" s="161">
        <v>6</v>
      </c>
      <c r="M43" s="161">
        <v>1</v>
      </c>
      <c r="N43" s="161">
        <v>0</v>
      </c>
      <c r="O43" s="161">
        <v>3</v>
      </c>
      <c r="P43" s="161">
        <v>0</v>
      </c>
      <c r="Q43" s="161">
        <v>2</v>
      </c>
      <c r="R43" s="161">
        <v>3</v>
      </c>
    </row>
    <row r="44" spans="1:18" s="9" customFormat="1" ht="46.5" customHeight="1" x14ac:dyDescent="0.3">
      <c r="A44" s="230" t="s">
        <v>82</v>
      </c>
      <c r="B44" s="230"/>
      <c r="C44" s="154">
        <f t="shared" si="1"/>
        <v>40</v>
      </c>
      <c r="D44" s="161">
        <v>46</v>
      </c>
      <c r="E44" s="161">
        <v>23</v>
      </c>
      <c r="F44" s="161">
        <v>23</v>
      </c>
      <c r="G44" s="161">
        <v>2</v>
      </c>
      <c r="H44" s="161">
        <v>37</v>
      </c>
      <c r="I44" s="161">
        <v>1</v>
      </c>
      <c r="J44" s="161">
        <v>15</v>
      </c>
      <c r="K44" s="161">
        <v>3</v>
      </c>
      <c r="L44" s="161">
        <v>17</v>
      </c>
      <c r="M44" s="161">
        <v>2</v>
      </c>
      <c r="N44" s="161">
        <v>6</v>
      </c>
      <c r="O44" s="161">
        <v>8</v>
      </c>
      <c r="P44" s="161">
        <v>1</v>
      </c>
      <c r="Q44" s="161">
        <v>0</v>
      </c>
      <c r="R44" s="161">
        <v>7</v>
      </c>
    </row>
    <row r="45" spans="1:18" s="9" customFormat="1" ht="64.5" customHeight="1" x14ac:dyDescent="0.3">
      <c r="A45" s="229" t="s">
        <v>176</v>
      </c>
      <c r="B45" s="229"/>
      <c r="C45" s="154">
        <f t="shared" si="1"/>
        <v>41</v>
      </c>
      <c r="D45" s="161">
        <v>33</v>
      </c>
      <c r="E45" s="161">
        <v>16</v>
      </c>
      <c r="F45" s="161">
        <v>17</v>
      </c>
      <c r="G45" s="161">
        <v>1</v>
      </c>
      <c r="H45" s="161">
        <v>31</v>
      </c>
      <c r="I45" s="161">
        <v>0</v>
      </c>
      <c r="J45" s="161">
        <v>16</v>
      </c>
      <c r="K45" s="161">
        <v>1</v>
      </c>
      <c r="L45" s="161">
        <v>14</v>
      </c>
      <c r="M45" s="161">
        <v>7</v>
      </c>
      <c r="N45" s="161">
        <v>3</v>
      </c>
      <c r="O45" s="161">
        <v>4</v>
      </c>
      <c r="P45" s="161">
        <v>0</v>
      </c>
      <c r="Q45" s="161">
        <v>0</v>
      </c>
      <c r="R45" s="161">
        <v>1</v>
      </c>
    </row>
    <row r="46" spans="1:18" s="9" customFormat="1" ht="48.75" customHeight="1" x14ac:dyDescent="0.3">
      <c r="A46" s="230" t="s">
        <v>83</v>
      </c>
      <c r="B46" s="230"/>
      <c r="C46" s="154">
        <f t="shared" si="1"/>
        <v>42</v>
      </c>
      <c r="D46" s="161">
        <v>34</v>
      </c>
      <c r="E46" s="161">
        <v>17</v>
      </c>
      <c r="F46" s="161">
        <v>17</v>
      </c>
      <c r="G46" s="161">
        <v>7</v>
      </c>
      <c r="H46" s="161">
        <v>24</v>
      </c>
      <c r="I46" s="161">
        <v>2</v>
      </c>
      <c r="J46" s="161">
        <v>11</v>
      </c>
      <c r="K46" s="161">
        <v>1</v>
      </c>
      <c r="L46" s="161">
        <v>10</v>
      </c>
      <c r="M46" s="161">
        <v>1</v>
      </c>
      <c r="N46" s="161">
        <v>2</v>
      </c>
      <c r="O46" s="161">
        <v>3</v>
      </c>
      <c r="P46" s="161">
        <v>1</v>
      </c>
      <c r="Q46" s="161">
        <v>3</v>
      </c>
      <c r="R46" s="161">
        <v>3</v>
      </c>
    </row>
    <row r="47" spans="1:18" s="9" customFormat="1" ht="48.75" customHeight="1" x14ac:dyDescent="0.3">
      <c r="A47" s="231" t="s">
        <v>84</v>
      </c>
      <c r="B47" s="231"/>
      <c r="C47" s="154">
        <f t="shared" si="1"/>
        <v>43</v>
      </c>
      <c r="D47" s="161">
        <v>1</v>
      </c>
      <c r="E47" s="161">
        <v>1</v>
      </c>
      <c r="F47" s="161">
        <v>0</v>
      </c>
      <c r="G47" s="161">
        <v>0</v>
      </c>
      <c r="H47" s="161">
        <v>1</v>
      </c>
      <c r="I47" s="161">
        <v>0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1</v>
      </c>
      <c r="P47" s="161">
        <v>0</v>
      </c>
      <c r="Q47" s="161">
        <v>0</v>
      </c>
      <c r="R47" s="161">
        <v>0</v>
      </c>
    </row>
    <row r="48" spans="1:18" s="9" customFormat="1" ht="48.75" customHeight="1" x14ac:dyDescent="0.3">
      <c r="A48" s="231" t="s">
        <v>85</v>
      </c>
      <c r="B48" s="231"/>
      <c r="C48" s="154">
        <f t="shared" si="1"/>
        <v>44</v>
      </c>
      <c r="D48" s="161">
        <v>49</v>
      </c>
      <c r="E48" s="161">
        <v>6</v>
      </c>
      <c r="F48" s="161">
        <v>43</v>
      </c>
      <c r="G48" s="161">
        <v>3</v>
      </c>
      <c r="H48" s="162" t="s">
        <v>178</v>
      </c>
      <c r="I48" s="161">
        <v>2</v>
      </c>
      <c r="J48" s="161">
        <v>12</v>
      </c>
      <c r="K48" s="161">
        <v>3</v>
      </c>
      <c r="L48" s="161">
        <v>12</v>
      </c>
      <c r="M48" s="161">
        <v>3</v>
      </c>
      <c r="N48" s="161">
        <v>3</v>
      </c>
      <c r="O48" s="161">
        <v>6</v>
      </c>
      <c r="P48" s="161">
        <v>0</v>
      </c>
      <c r="Q48" s="161">
        <v>0</v>
      </c>
      <c r="R48" s="161">
        <v>16</v>
      </c>
    </row>
    <row r="49" spans="1:21" s="9" customFormat="1" ht="48.75" customHeight="1" x14ac:dyDescent="0.3">
      <c r="A49" s="229" t="s">
        <v>86</v>
      </c>
      <c r="B49" s="229"/>
      <c r="C49" s="154">
        <f t="shared" si="1"/>
        <v>45</v>
      </c>
      <c r="D49" s="161">
        <v>22</v>
      </c>
      <c r="E49" s="161">
        <v>9</v>
      </c>
      <c r="F49" s="161">
        <v>13</v>
      </c>
      <c r="G49" s="161">
        <v>1</v>
      </c>
      <c r="H49" s="161">
        <v>20</v>
      </c>
      <c r="I49" s="161">
        <v>1</v>
      </c>
      <c r="J49" s="161">
        <v>7</v>
      </c>
      <c r="K49" s="161">
        <v>4</v>
      </c>
      <c r="L49" s="161">
        <v>8</v>
      </c>
      <c r="M49" s="161">
        <v>1</v>
      </c>
      <c r="N49" s="161">
        <v>3</v>
      </c>
      <c r="O49" s="161">
        <v>4</v>
      </c>
      <c r="P49" s="161">
        <v>0</v>
      </c>
      <c r="Q49" s="161">
        <v>0</v>
      </c>
      <c r="R49" s="161">
        <v>1</v>
      </c>
    </row>
    <row r="50" spans="1:21" s="9" customFormat="1" ht="44.25" customHeight="1" x14ac:dyDescent="0.7">
      <c r="A50" s="69" t="s">
        <v>182</v>
      </c>
      <c r="B50" s="70"/>
      <c r="C50" s="123"/>
      <c r="D50" s="72"/>
      <c r="K50" s="143"/>
      <c r="L50" s="143"/>
    </row>
    <row r="51" spans="1:21" s="9" customFormat="1" ht="44.25" customHeight="1" x14ac:dyDescent="0.7">
      <c r="A51" s="69"/>
      <c r="B51" s="70"/>
      <c r="C51" s="123"/>
      <c r="D51" s="72"/>
      <c r="K51" s="143"/>
      <c r="L51" s="143"/>
    </row>
    <row r="52" spans="1:21" s="9" customFormat="1" ht="44.25" customHeight="1" x14ac:dyDescent="0.7">
      <c r="A52" s="69"/>
      <c r="B52" s="70"/>
      <c r="C52" s="123"/>
      <c r="D52" s="72"/>
      <c r="K52" s="143"/>
      <c r="L52" s="143"/>
    </row>
    <row r="53" spans="1:21" s="9" customFormat="1" ht="47.25" customHeight="1" x14ac:dyDescent="0.8">
      <c r="A53" s="138" t="s">
        <v>167</v>
      </c>
      <c r="B53" s="138"/>
      <c r="J53" s="139"/>
      <c r="K53" s="144"/>
      <c r="L53" s="145"/>
      <c r="M53" s="140"/>
      <c r="N53" s="138" t="s">
        <v>165</v>
      </c>
      <c r="O53" s="140"/>
    </row>
    <row r="54" spans="1:21" s="9" customFormat="1" ht="42.75" customHeight="1" x14ac:dyDescent="0.8">
      <c r="A54" s="138"/>
      <c r="B54" s="138"/>
      <c r="J54" s="228" t="s">
        <v>91</v>
      </c>
      <c r="K54" s="228"/>
      <c r="L54" s="145"/>
      <c r="M54" s="140"/>
      <c r="N54" s="140"/>
    </row>
    <row r="55" spans="1:21" s="9" customFormat="1" ht="101.25" customHeight="1" x14ac:dyDescent="0.8">
      <c r="A55" s="232" t="s">
        <v>168</v>
      </c>
      <c r="B55" s="232"/>
      <c r="C55" s="232"/>
      <c r="D55" s="232"/>
      <c r="E55" s="232"/>
      <c r="F55" s="232"/>
      <c r="G55" s="232"/>
      <c r="I55" s="5"/>
      <c r="J55" s="139"/>
      <c r="K55" s="146"/>
      <c r="L55" s="147"/>
      <c r="M55" s="141"/>
      <c r="N55" s="138" t="s">
        <v>166</v>
      </c>
      <c r="O55" s="141"/>
      <c r="P55" s="5"/>
      <c r="Q55" s="5"/>
      <c r="R55" s="5"/>
      <c r="S55" s="5"/>
      <c r="T55" s="5"/>
      <c r="U55" s="5"/>
    </row>
    <row r="56" spans="1:21" s="9" customFormat="1" ht="49.5" x14ac:dyDescent="0.8">
      <c r="A56" s="140"/>
      <c r="B56" s="138"/>
      <c r="I56" s="5"/>
      <c r="J56" s="228" t="s">
        <v>91</v>
      </c>
      <c r="K56" s="228"/>
      <c r="L56" s="147"/>
      <c r="M56" s="141"/>
      <c r="N56" s="141"/>
      <c r="O56" s="141"/>
      <c r="P56" s="5"/>
      <c r="Q56" s="5"/>
      <c r="R56" s="5"/>
      <c r="S56" s="5"/>
      <c r="T56" s="5"/>
      <c r="U56" s="5"/>
    </row>
    <row r="57" spans="1:21" ht="42" x14ac:dyDescent="0.7">
      <c r="A57" s="71" t="s">
        <v>181</v>
      </c>
      <c r="B57" s="73"/>
      <c r="C57" s="124"/>
      <c r="D57" s="74"/>
    </row>
  </sheetData>
  <sheetProtection password="C5CB" sheet="1"/>
  <mergeCells count="52">
    <mergeCell ref="A2:R2"/>
    <mergeCell ref="N1:R1"/>
    <mergeCell ref="A10:B10"/>
    <mergeCell ref="A3:B3"/>
    <mergeCell ref="A4:B4"/>
    <mergeCell ref="A5:B5"/>
    <mergeCell ref="A7:B7"/>
    <mergeCell ref="A8:B8"/>
    <mergeCell ref="A9:B9"/>
    <mergeCell ref="A6:B6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A32:B32"/>
    <mergeCell ref="A43:B43"/>
    <mergeCell ref="A41:B41"/>
    <mergeCell ref="A42:B42"/>
    <mergeCell ref="A30:B30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J56:K56"/>
    <mergeCell ref="A45:B45"/>
    <mergeCell ref="A46:B46"/>
    <mergeCell ref="A47:B47"/>
    <mergeCell ref="A48:B48"/>
    <mergeCell ref="A49:B49"/>
    <mergeCell ref="J54:K54"/>
    <mergeCell ref="A55:G55"/>
  </mergeCells>
  <phoneticPr fontId="0" type="noConversion"/>
  <pageMargins left="0.98425196850393704" right="0.70866141732283472" top="0.98425196850393704" bottom="0.70866141732283472" header="0" footer="0"/>
  <pageSetup paperSize="9" scale="27" orientation="landscape" r:id="rId1"/>
  <headerFooter alignWithMargins="0"/>
  <rowBreaks count="1" manualBreakCount="1">
    <brk id="27" max="17" man="1"/>
  </rowBreaks>
  <colBreaks count="1" manualBreakCount="1">
    <brk id="1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Титул. аркуш </vt:lpstr>
      <vt:lpstr>зміст</vt:lpstr>
      <vt:lpstr>Р1 за формою ПЗ</vt:lpstr>
      <vt:lpstr>Р2 за видами судочинства</vt:lpstr>
      <vt:lpstr>Р 3 Апел А</vt:lpstr>
      <vt:lpstr>Р 4 Кас</vt:lpstr>
      <vt:lpstr>'Р 3 Апел А'!Заголовки_для_друку</vt:lpstr>
      <vt:lpstr>'Р 4 Кас'!Заголовки_для_друку</vt:lpstr>
      <vt:lpstr>зміст!Область_друку</vt:lpstr>
      <vt:lpstr>'Р 3 Апел А'!Область_друку</vt:lpstr>
      <vt:lpstr>'Р 4 Кас'!Область_друку</vt:lpstr>
      <vt:lpstr>'Р1 за формою ПЗ'!Область_друку</vt:lpstr>
      <vt:lpstr>'Р2 за видами судочинства'!Область_друку</vt:lpstr>
      <vt:lpstr>'Титул. аркуш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Свириденко Юлія</dc:creator>
  <cp:lastModifiedBy>ХАЛЯВКА  Оксана Миколаївна</cp:lastModifiedBy>
  <cp:lastPrinted>2019-07-09T13:57:02Z</cp:lastPrinted>
  <dcterms:created xsi:type="dcterms:W3CDTF">2015-11-23T11:01:51Z</dcterms:created>
  <dcterms:modified xsi:type="dcterms:W3CDTF">2019-07-24T13:27:18Z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Тип звіту">
    <vt:lpwstr>ФОРМА №3</vt:lpwstr>
  </property>
  <property fmtid="{D5CDD505-2E9C-101B-9397-08002B2CF9AE}" pid="3" name="Тип звітуID">
    <vt:i4>60</vt:i4>
  </property>
  <property fmtid="{D5CDD505-2E9C-101B-9397-08002B2CF9AE}" pid="4" name="К.Cума">
    <vt:lpwstr>AF778463</vt:lpwstr>
  </property>
  <property fmtid="{D5CDD505-2E9C-101B-9397-08002B2CF9AE}" pid="5" name="Підрозділ">
    <vt:lpwstr>Вищий адміністративний суд України</vt:lpwstr>
  </property>
  <property fmtid="{D5CDD505-2E9C-101B-9397-08002B2CF9AE}" pid="6" name="ПідрозділID">
    <vt:i4>301</vt:i4>
  </property>
  <property fmtid="{D5CDD505-2E9C-101B-9397-08002B2CF9AE}" pid="7" name="Вид звіту">
    <vt:lpwstr>Статистичний звіт</vt:lpwstr>
  </property>
  <property fmtid="{D5CDD505-2E9C-101B-9397-08002B2CF9AE}" pid="8" name="Тип виду звіту">
    <vt:i4>0</vt:i4>
  </property>
  <property fmtid="{D5CDD505-2E9C-101B-9397-08002B2CF9AE}" pid="9" name="Початок періоду">
    <vt:filetime>2013-12-31T22:00:00Z</vt:filetime>
  </property>
  <property fmtid="{D5CDD505-2E9C-101B-9397-08002B2CF9AE}" pid="10" name="Кінець періоду">
    <vt:filetime>2014-02-27T22:00:00Z</vt:filetime>
  </property>
  <property fmtid="{D5CDD505-2E9C-101B-9397-08002B2CF9AE}" pid="11" name="Період">
    <vt:lpwstr>з 01.01.2014 по 28.02.2014</vt:lpwstr>
  </property>
</Properties>
</file>